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C:\Users\NahokoII\Dropbox\e\ウリジャ科研（ゼミ談話）\ピア・リーディング\2.文字化最終チェック\06_公開準備済\13_BTSJver\"/>
    </mc:Choice>
  </mc:AlternateContent>
  <xr:revisionPtr revIDLastSave="0" documentId="13_ncr:1_{C24E2E5A-DDAC-4446-BFA0-CE1011A1611E}" xr6:coauthVersionLast="47" xr6:coauthVersionMax="47" xr10:uidLastSave="{00000000-0000-0000-0000-000000000000}"/>
  <bookViews>
    <workbookView xWindow="-108" yWindow="-108" windowWidth="23256" windowHeight="12576" xr2:uid="{00000000-000D-0000-FFFF-FFFF00000000}"/>
  </bookViews>
  <sheets>
    <sheet name="13_G3A_BTSJver." sheetId="1" r:id="rId1"/>
    <sheet name="変換" sheetId="6" state="hidden" r:id="rId2"/>
    <sheet name="話者" sheetId="2" state="hidden" r:id="rId3"/>
    <sheet name="Temp_集計" sheetId="5" state="veryHidden" r:id="rId4"/>
  </sheets>
  <definedNames>
    <definedName name="List">OFFSET(話者!$A$1,0,0,COUNTA(話者!$A:$A))</definedName>
    <definedName name="話者表">話者!$A$1:$C$10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4" i="5" l="1"/>
  <c r="C71" i="5"/>
  <c r="D100" i="5"/>
  <c r="C100" i="5"/>
  <c r="D66" i="5"/>
  <c r="C66" i="5"/>
  <c r="D49" i="5"/>
  <c r="C49" i="5"/>
  <c r="C19" i="5"/>
  <c r="D10" i="5" s="1"/>
  <c r="B6" i="6"/>
  <c r="A6" i="6"/>
  <c r="B7" i="6"/>
  <c r="A7" i="6"/>
  <c r="B18" i="5"/>
  <c r="B17" i="5"/>
  <c r="B47" i="5" s="1"/>
  <c r="B16" i="5"/>
  <c r="B15" i="5"/>
  <c r="B45" i="5" s="1"/>
  <c r="B14" i="5"/>
  <c r="B61" i="5" s="1"/>
  <c r="B13" i="5"/>
  <c r="B43" i="5" s="1"/>
  <c r="B12" i="5"/>
  <c r="B11" i="5"/>
  <c r="B41" i="5" s="1"/>
  <c r="B10" i="5"/>
  <c r="B40" i="5" s="1"/>
  <c r="B9" i="5"/>
  <c r="B73" i="5" s="1"/>
  <c r="C88" i="5"/>
  <c r="C125" i="1"/>
  <c r="C112" i="1"/>
  <c r="C38" i="1"/>
  <c r="C105" i="1"/>
  <c r="C13" i="1"/>
  <c r="C43" i="1"/>
  <c r="C27" i="1"/>
  <c r="C6" i="1"/>
  <c r="C93" i="1"/>
  <c r="C120" i="1"/>
  <c r="C32" i="1"/>
  <c r="C60" i="1"/>
  <c r="C121" i="1"/>
  <c r="C80" i="1"/>
  <c r="C126" i="1"/>
  <c r="C97" i="1"/>
  <c r="C2" i="1"/>
  <c r="C20" i="1"/>
  <c r="C31" i="1"/>
  <c r="C91" i="1"/>
  <c r="C82" i="1"/>
  <c r="C67" i="1"/>
  <c r="C106" i="1"/>
  <c r="C59" i="1"/>
  <c r="C45" i="1"/>
  <c r="C15" i="1"/>
  <c r="C24" i="1"/>
  <c r="C86" i="1"/>
  <c r="C79" i="1"/>
  <c r="C36" i="1"/>
  <c r="C65" i="1"/>
  <c r="C99" i="1"/>
  <c r="C58" i="1"/>
  <c r="C81" i="1"/>
  <c r="C22" i="1"/>
  <c r="C7" i="1"/>
  <c r="C94" i="1"/>
  <c r="C3" i="1"/>
  <c r="C57" i="1"/>
  <c r="C48" i="1"/>
  <c r="C56" i="1"/>
  <c r="C129" i="1"/>
  <c r="C101" i="1"/>
  <c r="C78" i="1"/>
  <c r="C118" i="1"/>
  <c r="C40" i="1"/>
  <c r="C109" i="1"/>
  <c r="C128" i="1"/>
  <c r="C110" i="1"/>
  <c r="C69" i="1"/>
  <c r="C92" i="1"/>
  <c r="C75" i="1"/>
  <c r="C37" i="1"/>
  <c r="C76" i="1"/>
  <c r="C64" i="1"/>
  <c r="C68" i="1"/>
  <c r="C8" i="1"/>
  <c r="C131" i="1"/>
  <c r="C34" i="1"/>
  <c r="C73" i="1"/>
  <c r="C130" i="1"/>
  <c r="C100" i="1"/>
  <c r="C83" i="1"/>
  <c r="C123" i="1"/>
  <c r="C10" i="1"/>
  <c r="C33" i="1"/>
  <c r="C41" i="1"/>
  <c r="C18" i="1"/>
  <c r="C77" i="1"/>
  <c r="C11" i="1"/>
  <c r="C26" i="1"/>
  <c r="C4" i="1"/>
  <c r="C113" i="1"/>
  <c r="C114" i="1"/>
  <c r="C30" i="1"/>
  <c r="C17" i="1"/>
  <c r="C111" i="1"/>
  <c r="C95" i="1"/>
  <c r="C107" i="1"/>
  <c r="C46" i="1"/>
  <c r="C14" i="1"/>
  <c r="C35" i="1"/>
  <c r="C122" i="1"/>
  <c r="C70" i="1"/>
  <c r="C5" i="1"/>
  <c r="C117" i="1"/>
  <c r="C96" i="1"/>
  <c r="C71" i="1"/>
  <c r="C29" i="1"/>
  <c r="C72" i="1"/>
  <c r="C84" i="1"/>
  <c r="C21" i="1"/>
  <c r="C28" i="1"/>
  <c r="C115" i="1"/>
  <c r="C51" i="1"/>
  <c r="C19" i="1"/>
  <c r="C50" i="1"/>
  <c r="C116" i="1"/>
  <c r="C119" i="1"/>
  <c r="C47" i="1"/>
  <c r="C90" i="1"/>
  <c r="C42" i="1"/>
  <c r="C98" i="1"/>
  <c r="C74" i="1"/>
  <c r="C61" i="1"/>
  <c r="C89" i="1"/>
  <c r="C54" i="1"/>
  <c r="C62" i="1"/>
  <c r="C63" i="1"/>
  <c r="C102" i="1"/>
  <c r="C88" i="1"/>
  <c r="C55" i="1"/>
  <c r="C108" i="1"/>
  <c r="C85" i="1"/>
  <c r="C49" i="1"/>
  <c r="C103" i="1"/>
  <c r="C25" i="1"/>
  <c r="C104" i="1"/>
  <c r="C16" i="1"/>
  <c r="C87" i="1"/>
  <c r="C53" i="1"/>
  <c r="C23" i="1"/>
  <c r="C66" i="1"/>
  <c r="C12" i="1"/>
  <c r="C124" i="1"/>
  <c r="C9" i="1"/>
  <c r="C52" i="1"/>
  <c r="C39" i="1"/>
  <c r="C44" i="1"/>
  <c r="C127" i="1"/>
  <c r="D15" i="5" l="1"/>
  <c r="B81" i="5"/>
  <c r="D16" i="5"/>
  <c r="B77" i="5"/>
  <c r="D12" i="5"/>
  <c r="D18" i="5"/>
  <c r="B75" i="5"/>
  <c r="D14" i="5"/>
  <c r="B79" i="5"/>
  <c r="B92" i="5"/>
  <c r="B58" i="5"/>
  <c r="B96" i="5"/>
  <c r="B62" i="5"/>
  <c r="B56" i="5"/>
  <c r="B90" i="5"/>
  <c r="B39" i="5"/>
  <c r="B60" i="5"/>
  <c r="B94" i="5"/>
  <c r="B64" i="5"/>
  <c r="B98" i="5"/>
  <c r="B42" i="5"/>
  <c r="B57" i="5"/>
  <c r="B97" i="5"/>
  <c r="B65" i="5"/>
  <c r="D9" i="5"/>
  <c r="D17" i="5"/>
  <c r="D13" i="5"/>
  <c r="D11" i="5"/>
  <c r="B59" i="5" l="1"/>
  <c r="B93" i="5"/>
  <c r="B76" i="5"/>
  <c r="B63" i="5"/>
  <c r="B46" i="5"/>
  <c r="B80" i="5"/>
  <c r="B91" i="5"/>
  <c r="B74" i="5"/>
  <c r="B95" i="5"/>
  <c r="B78" i="5"/>
  <c r="B44" i="5"/>
  <c r="B99" i="5"/>
  <c r="B82" i="5"/>
  <c r="B48" i="5"/>
  <c r="D19" i="5"/>
  <c r="C808" i="1"/>
  <c r="C599" i="1"/>
  <c r="C468" i="1"/>
  <c r="C339" i="1"/>
  <c r="C162" i="1"/>
  <c r="C643" i="1"/>
  <c r="C237" i="1"/>
  <c r="C969" i="1"/>
  <c r="C400" i="1"/>
  <c r="C741" i="1"/>
  <c r="C427" i="1"/>
  <c r="C482" i="1"/>
  <c r="C803" i="1"/>
  <c r="C610" i="1"/>
  <c r="C224" i="1"/>
  <c r="C304" i="1"/>
  <c r="C647" i="1"/>
  <c r="C552" i="1"/>
  <c r="C694" i="1"/>
  <c r="C333" i="1"/>
  <c r="C850" i="1"/>
  <c r="C186" i="1"/>
  <c r="C263" i="1"/>
  <c r="C879" i="1"/>
  <c r="C575" i="1"/>
  <c r="C646" i="1"/>
  <c r="C496" i="1"/>
  <c r="C337" i="1"/>
  <c r="C801" i="1"/>
  <c r="C979" i="1"/>
  <c r="C615" i="1"/>
  <c r="C962" i="1"/>
  <c r="C568" i="1"/>
  <c r="C311" i="1"/>
  <c r="C188" i="1"/>
  <c r="C399" i="1"/>
  <c r="C546" i="1"/>
  <c r="C688" i="1"/>
  <c r="C219" i="1"/>
  <c r="C419" i="1"/>
  <c r="C659" i="1"/>
  <c r="C261" i="1"/>
  <c r="C249" i="1"/>
  <c r="C432" i="1"/>
  <c r="C956" i="1"/>
  <c r="C217" i="1"/>
  <c r="C677" i="1"/>
  <c r="C858" i="1"/>
  <c r="C670" i="1"/>
  <c r="C172" i="1"/>
  <c r="C657" i="1"/>
  <c r="C134" i="1"/>
  <c r="C317" i="1"/>
  <c r="C356" i="1"/>
  <c r="C198" i="1"/>
  <c r="C835" i="1"/>
  <c r="C338" i="1"/>
  <c r="C483" i="1"/>
  <c r="C358" i="1"/>
  <c r="C489" i="1"/>
  <c r="C702" i="1"/>
  <c r="C783" i="1"/>
  <c r="C897" i="1"/>
  <c r="C363" i="1"/>
  <c r="C569" i="1"/>
  <c r="C633" i="1"/>
  <c r="C567" i="1"/>
  <c r="C596" i="1"/>
  <c r="C572" i="1"/>
  <c r="C309" i="1"/>
  <c r="C561" i="1"/>
  <c r="C784" i="1"/>
  <c r="C520" i="1"/>
  <c r="C949" i="1"/>
  <c r="C565" i="1"/>
  <c r="C498" i="1"/>
  <c r="C193" i="1"/>
  <c r="C509" i="1"/>
  <c r="C927" i="1"/>
  <c r="C384" i="1"/>
  <c r="C756" i="1"/>
  <c r="C189" i="1"/>
  <c r="C750" i="1"/>
  <c r="C706" i="1"/>
  <c r="C355" i="1"/>
  <c r="C177" i="1"/>
  <c r="C378" i="1"/>
  <c r="C429" i="1"/>
  <c r="C899" i="1"/>
  <c r="C197" i="1"/>
  <c r="C347" i="1"/>
  <c r="C371" i="1"/>
  <c r="C735" i="1"/>
  <c r="C253" i="1"/>
  <c r="C206" i="1"/>
  <c r="C671" i="1"/>
  <c r="C780" i="1"/>
  <c r="C823" i="1"/>
  <c r="C736" i="1"/>
  <c r="C551" i="1"/>
  <c r="C517" i="1"/>
  <c r="C589" i="1"/>
  <c r="C331" i="1"/>
  <c r="C350" i="1"/>
  <c r="C870" i="1"/>
  <c r="C887" i="1"/>
  <c r="C792" i="1"/>
  <c r="C488" i="1"/>
  <c r="C242" i="1"/>
  <c r="C560" i="1"/>
  <c r="C773" i="1"/>
  <c r="C562" i="1"/>
  <c r="C176" i="1"/>
  <c r="C781" i="1"/>
  <c r="C906" i="1"/>
  <c r="C666" i="1"/>
  <c r="C580" i="1"/>
  <c r="C878" i="1"/>
  <c r="C905" i="1"/>
  <c r="C457" i="1"/>
  <c r="C910" i="1"/>
  <c r="C875" i="1"/>
  <c r="C775" i="1"/>
  <c r="C849" i="1"/>
  <c r="C796" i="1"/>
  <c r="C393" i="1"/>
  <c r="C511" i="1"/>
  <c r="C603" i="1"/>
  <c r="C486" i="1"/>
  <c r="C884" i="1"/>
  <c r="C847" i="1"/>
  <c r="C510" i="1"/>
  <c r="C451" i="1"/>
  <c r="C300" i="1"/>
  <c r="C930" i="1"/>
  <c r="C372" i="1"/>
  <c r="C379" i="1"/>
  <c r="C976" i="1"/>
  <c r="C971" i="1"/>
  <c r="C894" i="1"/>
  <c r="C351" i="1"/>
  <c r="C874" i="1"/>
  <c r="C1001" i="1"/>
  <c r="C824" i="1"/>
  <c r="C994" i="1"/>
  <c r="C989" i="1"/>
  <c r="C684" i="1"/>
  <c r="C250" i="1"/>
  <c r="C538" i="1"/>
  <c r="C985" i="1"/>
  <c r="C996" i="1"/>
  <c r="C729" i="1"/>
  <c r="C947" i="1"/>
  <c r="C316" i="1"/>
  <c r="C254" i="1"/>
  <c r="C335" i="1"/>
  <c r="C353" i="1"/>
  <c r="C298" i="1"/>
  <c r="C348" i="1"/>
  <c r="C170" i="1"/>
  <c r="C924" i="1"/>
  <c r="C948" i="1"/>
  <c r="C672" i="1"/>
  <c r="C282" i="1"/>
  <c r="C381" i="1"/>
  <c r="C1000" i="1"/>
  <c r="C742" i="1"/>
  <c r="C631" i="1"/>
  <c r="C757" i="1"/>
  <c r="C416" i="1"/>
  <c r="C260" i="1"/>
  <c r="C491" i="1"/>
  <c r="C445" i="1"/>
  <c r="C396" i="1"/>
  <c r="C621" i="1"/>
  <c r="C516" i="1"/>
  <c r="C244" i="1"/>
  <c r="C434" i="1"/>
  <c r="C885" i="1"/>
  <c r="C533" i="1"/>
  <c r="C945" i="1"/>
  <c r="C302" i="1"/>
  <c r="C923" i="1"/>
  <c r="C628" i="1"/>
  <c r="C799" i="1"/>
  <c r="C950" i="1"/>
  <c r="C535" i="1"/>
  <c r="C364" i="1"/>
  <c r="C774" i="1"/>
  <c r="C288" i="1"/>
  <c r="C582" i="1"/>
  <c r="C995" i="1"/>
  <c r="C731" i="1"/>
  <c r="C641" i="1"/>
  <c r="C174" i="1"/>
  <c r="C518" i="1"/>
  <c r="C762" i="1"/>
  <c r="C975" i="1"/>
  <c r="C738" i="1"/>
  <c r="C440" i="1"/>
  <c r="C183" i="1"/>
  <c r="C275" i="1"/>
  <c r="C519" i="1"/>
  <c r="C481" i="1"/>
  <c r="C908" i="1"/>
  <c r="C981" i="1"/>
  <c r="C798" i="1"/>
  <c r="C199" i="1"/>
  <c r="C243" i="1"/>
  <c r="C332" i="1"/>
  <c r="C746" i="1"/>
  <c r="C965" i="1"/>
  <c r="C472" i="1"/>
  <c r="C159" i="1"/>
  <c r="C869" i="1"/>
  <c r="C442" i="1"/>
  <c r="C550" i="1"/>
  <c r="C458" i="1"/>
  <c r="C954" i="1"/>
  <c r="C966" i="1"/>
  <c r="C761" i="1"/>
  <c r="C929" i="1"/>
  <c r="C236" i="1"/>
  <c r="C957" i="1"/>
  <c r="C196" i="1"/>
  <c r="C587" i="1"/>
  <c r="C970" i="1"/>
  <c r="C308" i="1"/>
  <c r="C836" i="1"/>
  <c r="C960" i="1"/>
  <c r="C918" i="1"/>
  <c r="C543" i="1"/>
  <c r="C984" i="1"/>
  <c r="C819" i="1"/>
  <c r="C294" i="1"/>
  <c r="C285" i="1"/>
  <c r="C865" i="1"/>
  <c r="C448" i="1"/>
  <c r="C946" i="1"/>
  <c r="C649" i="1"/>
  <c r="C892" i="1"/>
  <c r="C395" i="1"/>
  <c r="C463" i="1"/>
  <c r="C886" i="1"/>
  <c r="C428" i="1"/>
  <c r="C712" i="1"/>
  <c r="C321" i="1"/>
  <c r="C988" i="1"/>
  <c r="C525" i="1"/>
  <c r="C184" i="1"/>
  <c r="C902" i="1"/>
  <c r="C898" i="1"/>
  <c r="C920" i="1"/>
  <c r="C322" i="1"/>
  <c r="C915" i="1"/>
  <c r="C330" i="1"/>
  <c r="C714" i="1"/>
  <c r="C857" i="1"/>
  <c r="C635" i="1"/>
  <c r="C240" i="1"/>
  <c r="C715" i="1"/>
  <c r="C166" i="1"/>
  <c r="C942" i="1"/>
  <c r="C656" i="1"/>
  <c r="C421" i="1"/>
  <c r="C829" i="1"/>
  <c r="C564" i="1"/>
  <c r="C296" i="1"/>
  <c r="C645" i="1"/>
  <c r="C827" i="1"/>
  <c r="C987" i="1"/>
  <c r="C767" i="1"/>
  <c r="C851" i="1"/>
  <c r="C832" i="1"/>
  <c r="C212" i="1"/>
  <c r="C617" i="1"/>
  <c r="C963" i="1"/>
  <c r="C411" i="1"/>
  <c r="C210" i="1"/>
  <c r="C708" i="1"/>
  <c r="C839" i="1"/>
  <c r="C453" i="1"/>
  <c r="C147" i="1"/>
  <c r="C368" i="1"/>
  <c r="C359" i="1"/>
  <c r="C466" i="1"/>
  <c r="C936" i="1"/>
  <c r="C623" i="1"/>
  <c r="C178" i="1"/>
  <c r="C788" i="1"/>
  <c r="C521" i="1"/>
  <c r="C136" i="1"/>
  <c r="C194" i="1"/>
  <c r="C772" i="1"/>
  <c r="C367" i="1"/>
  <c r="C221" i="1"/>
  <c r="C717" i="1"/>
  <c r="C598" i="1"/>
  <c r="C613" i="1"/>
  <c r="C718" i="1"/>
  <c r="C352" i="1"/>
  <c r="C785" i="1"/>
  <c r="C748" i="1"/>
  <c r="C306" i="1"/>
  <c r="C913" i="1"/>
  <c r="C912" i="1"/>
  <c r="C270" i="1"/>
  <c r="C768" i="1"/>
  <c r="C375" i="1"/>
  <c r="C553" i="1"/>
  <c r="C974" i="1"/>
  <c r="C815" i="1"/>
  <c r="C422" i="1"/>
  <c r="C139" i="1"/>
  <c r="C707" i="1"/>
  <c r="C374" i="1"/>
  <c r="C326" i="1"/>
  <c r="C999" i="1"/>
  <c r="C848" i="1"/>
  <c r="C816" i="1"/>
  <c r="C900" i="1"/>
  <c r="C370" i="1"/>
  <c r="C291" i="1"/>
  <c r="C1003" i="1"/>
  <c r="C668" i="1"/>
  <c r="C619" i="1"/>
  <c r="C958" i="1"/>
  <c r="C452" i="1"/>
  <c r="C377" i="1"/>
  <c r="C508" i="1"/>
  <c r="C566" i="1"/>
  <c r="C940" i="1"/>
  <c r="C245" i="1"/>
  <c r="C872" i="1"/>
  <c r="C213" i="1"/>
  <c r="C540" i="1"/>
  <c r="C841" i="1"/>
  <c r="C499" i="1"/>
  <c r="C187" i="1"/>
  <c r="C200" i="1"/>
  <c r="C834" i="1"/>
  <c r="C864" i="1"/>
  <c r="C674" i="1"/>
  <c r="C733" i="1"/>
  <c r="C802" i="1"/>
  <c r="C556" i="1"/>
  <c r="C759" i="1"/>
  <c r="C430" i="1"/>
  <c r="C745" i="1"/>
  <c r="C503" i="1"/>
  <c r="C456" i="1"/>
  <c r="C492" i="1"/>
  <c r="C578" i="1"/>
  <c r="C993" i="1"/>
  <c r="C273" i="1"/>
  <c r="C818" i="1"/>
  <c r="C665" i="1"/>
  <c r="C474" i="1"/>
  <c r="C146" i="1"/>
  <c r="C487" i="1"/>
  <c r="C826" i="1"/>
  <c r="C342" i="1"/>
  <c r="C611" i="1"/>
  <c r="C959" i="1"/>
  <c r="C223" i="1"/>
  <c r="C369" i="1"/>
  <c r="C190" i="1"/>
  <c r="C754" i="1"/>
  <c r="C401" i="1"/>
  <c r="C382" i="1"/>
  <c r="C639" i="1"/>
  <c r="C437" i="1"/>
  <c r="C730" i="1"/>
  <c r="C642" i="1"/>
  <c r="C192" i="1"/>
  <c r="C701" i="1"/>
  <c r="C594" i="1"/>
  <c r="C883" i="1"/>
  <c r="C361" i="1"/>
  <c r="C271" i="1"/>
  <c r="C305" i="1"/>
  <c r="C602" i="1"/>
  <c r="C227" i="1"/>
  <c r="C716" i="1"/>
  <c r="C512" i="1"/>
  <c r="C201" i="1"/>
  <c r="C313" i="1"/>
  <c r="C907" i="1"/>
  <c r="C406" i="1"/>
  <c r="C215" i="1"/>
  <c r="C439" i="1"/>
  <c r="C413" i="1"/>
  <c r="C719" i="1"/>
  <c r="C465" i="1"/>
  <c r="C638" i="1"/>
  <c r="C586" i="1"/>
  <c r="C459" i="1"/>
  <c r="C753" i="1"/>
  <c r="C226" i="1"/>
  <c r="C336" i="1"/>
  <c r="C852" i="1"/>
  <c r="C807" i="1"/>
  <c r="C922" i="1"/>
  <c r="C896" i="1"/>
  <c r="C876" i="1"/>
  <c r="C461" i="1"/>
  <c r="C861" i="1"/>
  <c r="C676" i="1"/>
  <c r="C208" i="1"/>
  <c r="C360" i="1"/>
  <c r="C854" i="1"/>
  <c r="C691" i="1"/>
  <c r="C776" i="1"/>
  <c r="C293" i="1"/>
  <c r="C262" i="1"/>
  <c r="C557" i="1"/>
  <c r="C661" i="1"/>
  <c r="C438" i="1"/>
  <c r="C764" i="1"/>
  <c r="C937" i="1"/>
  <c r="C604" i="1"/>
  <c r="C609" i="1"/>
  <c r="C471" i="1"/>
  <c r="C323" i="1"/>
  <c r="C398" i="1"/>
  <c r="C558" i="1"/>
  <c r="C405" i="1"/>
  <c r="C410" i="1"/>
  <c r="C155" i="1"/>
  <c r="C149" i="1"/>
  <c r="C727" i="1"/>
  <c r="C592" i="1"/>
  <c r="C822" i="1"/>
  <c r="C605" i="1"/>
  <c r="C163" i="1"/>
  <c r="C320" i="1"/>
  <c r="C763" i="1"/>
  <c r="C840" i="1"/>
  <c r="C941" i="1"/>
  <c r="C699" i="1"/>
  <c r="C626" i="1"/>
  <c r="C681" i="1"/>
  <c r="C462" i="1"/>
  <c r="C614" i="1"/>
  <c r="C391" i="1"/>
  <c r="C722" i="1"/>
  <c r="C723" i="1"/>
  <c r="C528" i="1"/>
  <c r="C782" i="1"/>
  <c r="C928" i="1"/>
  <c r="C895" i="1"/>
  <c r="C229" i="1"/>
  <c r="C1004" i="1"/>
  <c r="C265" i="1"/>
  <c r="C664" i="1"/>
  <c r="C877" i="1"/>
  <c r="C616" i="1"/>
  <c r="C345" i="1"/>
  <c r="C627" i="1"/>
  <c r="C967" i="1"/>
  <c r="C485" i="1"/>
  <c r="C220" i="1"/>
  <c r="C357" i="1"/>
  <c r="C156" i="1"/>
  <c r="C402" i="1"/>
  <c r="C238" i="1"/>
  <c r="C545" i="1"/>
  <c r="C424" i="1"/>
  <c r="C388" i="1"/>
  <c r="C685" i="1"/>
  <c r="C340" i="1"/>
  <c r="C495" i="1"/>
  <c r="C232" i="1"/>
  <c r="C844" i="1"/>
  <c r="C675" i="1"/>
  <c r="C797" i="1"/>
  <c r="C425" i="1"/>
  <c r="C964" i="1"/>
  <c r="C443" i="1"/>
  <c r="C158" i="1"/>
  <c r="C939" i="1"/>
  <c r="C235" i="1"/>
  <c r="C888" i="1"/>
  <c r="C663" i="1"/>
  <c r="C640" i="1"/>
  <c r="C470" i="1"/>
  <c r="C334" i="1"/>
  <c r="C658" i="1"/>
  <c r="C855" i="1"/>
  <c r="C153" i="1"/>
  <c r="C986" i="1"/>
  <c r="C530" i="1"/>
  <c r="C522" i="1"/>
  <c r="C795" i="1"/>
  <c r="C269" i="1"/>
  <c r="C274" i="1"/>
  <c r="C165" i="1"/>
  <c r="C669" i="1"/>
  <c r="C529" i="1"/>
  <c r="C725" i="1"/>
  <c r="C919" i="1"/>
  <c r="C501" i="1"/>
  <c r="C526" i="1"/>
  <c r="C344" i="1"/>
  <c r="C944" i="1"/>
  <c r="C559" i="1"/>
  <c r="C683" i="1"/>
  <c r="C842" i="1"/>
  <c r="C889" i="1"/>
  <c r="C579" i="1"/>
  <c r="C793" i="1"/>
  <c r="C148" i="1"/>
  <c r="C655" i="1"/>
  <c r="C612" i="1"/>
  <c r="C541" i="1"/>
  <c r="C299" i="1"/>
  <c r="C537" i="1"/>
  <c r="C926" i="1"/>
  <c r="C881" i="1"/>
  <c r="C279" i="1"/>
  <c r="C710" i="1"/>
  <c r="C713" i="1"/>
  <c r="C952" i="1"/>
  <c r="C680" i="1"/>
  <c r="C444" i="1"/>
  <c r="C151" i="1"/>
  <c r="C632" i="1"/>
  <c r="C571" i="1"/>
  <c r="C181" i="1"/>
  <c r="C477" i="1"/>
  <c r="C366" i="1"/>
  <c r="C778" i="1"/>
  <c r="C860" i="1"/>
  <c r="C281" i="1"/>
  <c r="C607" i="1"/>
  <c r="C531" i="1"/>
  <c r="C160" i="1"/>
  <c r="C476" i="1"/>
  <c r="C692" i="1"/>
  <c r="C295" i="1"/>
  <c r="C534" i="1"/>
  <c r="C983" i="1"/>
  <c r="C390" i="1"/>
  <c r="C830" i="1"/>
  <c r="C175" i="1"/>
  <c r="C141" i="1"/>
  <c r="C653" i="1"/>
  <c r="C484" i="1"/>
  <c r="C637" i="1"/>
  <c r="C504" i="1"/>
  <c r="C258" i="1"/>
  <c r="C1002" i="1"/>
  <c r="C150" i="1"/>
  <c r="C574" i="1"/>
  <c r="C455" i="1"/>
  <c r="C845" i="1"/>
  <c r="C441" i="1"/>
  <c r="C600" i="1"/>
  <c r="C493" i="1"/>
  <c r="C408" i="1"/>
  <c r="C376" i="1"/>
  <c r="C423" i="1"/>
  <c r="C779" i="1"/>
  <c r="C447" i="1"/>
  <c r="C833" i="1"/>
  <c r="C386" i="1"/>
  <c r="C343" i="1"/>
  <c r="C843" i="1"/>
  <c r="C585" i="1"/>
  <c r="C868" i="1"/>
  <c r="C805" i="1"/>
  <c r="C142" i="1"/>
  <c r="C144" i="1"/>
  <c r="C595" i="1"/>
  <c r="C264" i="1"/>
  <c r="C152" i="1"/>
  <c r="C606" i="1"/>
  <c r="C652" i="1"/>
  <c r="C319" i="1"/>
  <c r="C931" i="1"/>
  <c r="C724" i="1"/>
  <c r="C679" i="1"/>
  <c r="C268" i="1"/>
  <c r="C806" i="1"/>
  <c r="C846" i="1"/>
  <c r="C800" i="1"/>
  <c r="C138" i="1"/>
  <c r="C972" i="1"/>
  <c r="C790" i="1"/>
  <c r="C555" i="1"/>
  <c r="C690" i="1"/>
  <c r="C259" i="1"/>
  <c r="C506" i="1"/>
  <c r="C307" i="1"/>
  <c r="C916" i="1"/>
  <c r="C687" i="1"/>
  <c r="C145" i="1"/>
  <c r="C203" i="1"/>
  <c r="C286" i="1"/>
  <c r="C195" i="1"/>
  <c r="C766" i="1"/>
  <c r="C354" i="1"/>
  <c r="C327" i="1"/>
  <c r="C248" i="1"/>
  <c r="C539" i="1"/>
  <c r="C325" i="1"/>
  <c r="C554" i="1"/>
  <c r="C133" i="1"/>
  <c r="C524" i="1"/>
  <c r="C346" i="1"/>
  <c r="C911" i="1"/>
  <c r="C837" i="1"/>
  <c r="C650" i="1"/>
  <c r="C211" i="1"/>
  <c r="C214" i="1"/>
  <c r="C272" i="1"/>
  <c r="C711" i="1"/>
  <c r="C821" i="1"/>
  <c r="C831" i="1"/>
  <c r="C601" i="1"/>
  <c r="C515" i="1"/>
  <c r="C318" i="1"/>
  <c r="C583" i="1"/>
  <c r="C563" i="1"/>
  <c r="C873" i="1"/>
  <c r="C314" i="1"/>
  <c r="C523" i="1"/>
  <c r="C505" i="1"/>
  <c r="C982" i="1"/>
  <c r="C143" i="1"/>
  <c r="C728" i="1"/>
  <c r="C597" i="1"/>
  <c r="C743" i="1"/>
  <c r="C433" i="1"/>
  <c r="C191" i="1"/>
  <c r="C654" i="1"/>
  <c r="C758" i="1"/>
  <c r="C1005" i="1"/>
  <c r="C576" i="1"/>
  <c r="C644" i="1"/>
  <c r="C380" i="1"/>
  <c r="C514" i="1"/>
  <c r="C667" i="1"/>
  <c r="C720" i="1"/>
  <c r="C135" i="1"/>
  <c r="C794" i="1"/>
  <c r="C648" i="1"/>
  <c r="C435" i="1"/>
  <c r="C1006" i="1"/>
  <c r="C247" i="1"/>
  <c r="C507" i="1"/>
  <c r="C787" i="1"/>
  <c r="C570" i="1"/>
  <c r="C777" i="1"/>
  <c r="C991" i="1"/>
  <c r="C760" i="1"/>
  <c r="C256" i="1"/>
  <c r="C287" i="1"/>
  <c r="C449" i="1"/>
  <c r="C315" i="1"/>
  <c r="C770" i="1"/>
  <c r="C882" i="1"/>
  <c r="C938" i="1"/>
  <c r="C747" i="1"/>
  <c r="C383" i="1"/>
  <c r="C871" i="1"/>
  <c r="C431" i="1"/>
  <c r="C225" i="1"/>
  <c r="C365" i="1"/>
  <c r="C953" i="1"/>
  <c r="C998" i="1"/>
  <c r="C651" i="1"/>
  <c r="C917" i="1"/>
  <c r="C283" i="1"/>
  <c r="C629" i="1"/>
  <c r="C704" i="1"/>
  <c r="C168" i="1"/>
  <c r="C630" i="1"/>
  <c r="C328" i="1"/>
  <c r="C817" i="1"/>
  <c r="C231" i="1"/>
  <c r="C980" i="1"/>
  <c r="C312" i="1"/>
  <c r="C303" i="1"/>
  <c r="C990" i="1"/>
  <c r="C179" i="1"/>
  <c r="C497" i="1"/>
  <c r="C373" i="1"/>
  <c r="C228" i="1"/>
  <c r="C204" i="1"/>
  <c r="C297" i="1"/>
  <c r="C698" i="1"/>
  <c r="C341" i="1"/>
  <c r="C409" i="1"/>
  <c r="C169" i="1"/>
  <c r="C863" i="1"/>
  <c r="C257" i="1"/>
  <c r="C310" i="1"/>
  <c r="C765" i="1"/>
  <c r="C469" i="1"/>
  <c r="C620" i="1"/>
  <c r="C267" i="1"/>
  <c r="C420" i="1"/>
  <c r="C695" i="1"/>
  <c r="C182" i="1"/>
  <c r="C955" i="1"/>
  <c r="C914" i="1"/>
  <c r="C255" i="1"/>
  <c r="C732" i="1"/>
  <c r="C276" i="1"/>
  <c r="C392" i="1"/>
  <c r="C791" i="1"/>
  <c r="C164" i="1"/>
  <c r="C890" i="1"/>
  <c r="C548" i="1"/>
  <c r="C154" i="1"/>
  <c r="C207" i="1"/>
  <c r="C721" i="1"/>
  <c r="C266" i="1"/>
  <c r="C934" i="1"/>
  <c r="C590" i="1"/>
  <c r="C593" i="1"/>
  <c r="C859" i="1"/>
  <c r="C137" i="1"/>
  <c r="C389" i="1"/>
  <c r="C992" i="1"/>
  <c r="C921" i="1"/>
  <c r="C202" i="1"/>
  <c r="C581" i="1"/>
  <c r="C404" i="1"/>
  <c r="C662" i="1"/>
  <c r="C246" i="1"/>
  <c r="C624" i="1"/>
  <c r="C233" i="1"/>
  <c r="C180" i="1"/>
  <c r="C696" i="1"/>
  <c r="C703" i="1"/>
  <c r="C686" i="1"/>
  <c r="C739" i="1"/>
  <c r="C682" i="1"/>
  <c r="C856" i="1"/>
  <c r="C349" i="1"/>
  <c r="C161" i="1"/>
  <c r="C828" i="1"/>
  <c r="C813" i="1"/>
  <c r="C252" i="1"/>
  <c r="C412" i="1"/>
  <c r="C943" i="1"/>
  <c r="C502" i="1"/>
  <c r="C737" i="1"/>
  <c r="C700" i="1"/>
  <c r="C329" i="1"/>
  <c r="C478" i="1"/>
  <c r="C903" i="1"/>
  <c r="C771" i="1"/>
  <c r="C751" i="1"/>
  <c r="C744" i="1"/>
  <c r="C234" i="1"/>
  <c r="C140" i="1"/>
  <c r="C450" i="1"/>
  <c r="C588" i="1"/>
  <c r="C909" i="1"/>
  <c r="C901" i="1"/>
  <c r="C167" i="1"/>
  <c r="C867" i="1"/>
  <c r="C278" i="1"/>
  <c r="C697" i="1"/>
  <c r="C726" i="1"/>
  <c r="C932" i="1"/>
  <c r="C925" i="1"/>
  <c r="C415" i="1"/>
  <c r="C673" i="1"/>
  <c r="C866" i="1"/>
  <c r="C426" i="1"/>
  <c r="C239" i="1"/>
  <c r="C811" i="1"/>
  <c r="C625" i="1"/>
  <c r="C414" i="1"/>
  <c r="C689" i="1"/>
  <c r="C362" i="1"/>
  <c r="C622" i="1"/>
  <c r="C479" i="1"/>
  <c r="C904" i="1"/>
  <c r="C241" i="1"/>
  <c r="C209" i="1"/>
  <c r="C475" i="1"/>
  <c r="C862" i="1"/>
  <c r="C230" i="1"/>
  <c r="C591" i="1"/>
  <c r="C705" i="1"/>
  <c r="C473" i="1"/>
  <c r="C977" i="1"/>
  <c r="C634" i="1"/>
  <c r="C544" i="1"/>
  <c r="C454" i="1"/>
  <c r="C251" i="1"/>
  <c r="C577" i="1"/>
  <c r="C494" i="1"/>
  <c r="C324" i="1"/>
  <c r="C157" i="1"/>
  <c r="C933" i="1"/>
  <c r="C547" i="1"/>
  <c r="C394" i="1"/>
  <c r="C301" i="1"/>
  <c r="C387" i="1"/>
  <c r="C480" i="1"/>
  <c r="C536" i="1"/>
  <c r="C789" i="1"/>
  <c r="C618" i="1"/>
  <c r="C810" i="1"/>
  <c r="C678" i="1"/>
  <c r="C636" i="1"/>
  <c r="C997" i="1"/>
  <c r="C838" i="1"/>
  <c r="C893" i="1"/>
  <c r="C660" i="1"/>
  <c r="C397" i="1"/>
  <c r="C786" i="1"/>
  <c r="C185" i="1"/>
  <c r="C573" i="1"/>
  <c r="C277" i="1"/>
  <c r="C880" i="1"/>
  <c r="C549" i="1"/>
  <c r="C218" i="1"/>
  <c r="C608" i="1"/>
  <c r="C403" i="1"/>
  <c r="C755" i="1"/>
  <c r="C812" i="1"/>
  <c r="C513" i="1"/>
  <c r="C417" i="1"/>
  <c r="C284" i="1"/>
  <c r="C709" i="1"/>
  <c r="C460" i="1"/>
  <c r="C584" i="1"/>
  <c r="C825" i="1"/>
  <c r="C734" i="1"/>
  <c r="C173" i="1"/>
  <c r="C804" i="1"/>
  <c r="C222" i="1"/>
  <c r="C171" i="1"/>
  <c r="C490" i="1"/>
  <c r="C385" i="1"/>
  <c r="C418" i="1"/>
  <c r="C752" i="1"/>
  <c r="C740" i="1"/>
  <c r="C527" i="1"/>
  <c r="C467" i="1"/>
  <c r="C951" i="1"/>
  <c r="C532" i="1"/>
  <c r="C891" i="1"/>
  <c r="C978" i="1"/>
  <c r="C290" i="1"/>
  <c r="C935" i="1"/>
  <c r="C500" i="1"/>
  <c r="C809" i="1"/>
  <c r="C446" i="1"/>
  <c r="C814" i="1"/>
  <c r="C292" i="1"/>
  <c r="C132" i="1"/>
  <c r="C820" i="1"/>
  <c r="C961" i="1"/>
  <c r="C289" i="1"/>
  <c r="C968" i="1"/>
  <c r="C973" i="1"/>
  <c r="C436" i="1"/>
  <c r="C542" i="1"/>
  <c r="C749" i="1"/>
  <c r="C407" i="1"/>
  <c r="C853" i="1"/>
  <c r="C464" i="1"/>
  <c r="C205" i="1"/>
  <c r="C693" i="1"/>
  <c r="C280" i="1"/>
  <c r="C769" i="1"/>
  <c r="C216" i="1"/>
</calcChain>
</file>

<file path=xl/sharedStrings.xml><?xml version="1.0" encoding="utf-8"?>
<sst xmlns="http://schemas.openxmlformats.org/spreadsheetml/2006/main" count="633" uniqueCount="353">
  <si>
    <t>ライン番号</t>
  </si>
  <si>
    <t>発話文番号</t>
  </si>
  <si>
    <t>発話文終了</t>
  </si>
  <si>
    <t>話者</t>
  </si>
  <si>
    <t>基本情報</t>
    <rPh sb="0" eb="2">
      <t>キホン</t>
    </rPh>
    <rPh sb="2" eb="4">
      <t>ジョウホウ</t>
    </rPh>
    <phoneticPr fontId="1"/>
  </si>
  <si>
    <t>話者交替</t>
    <rPh sb="0" eb="2">
      <t>ワシャ</t>
    </rPh>
    <rPh sb="2" eb="4">
      <t>コウタイ</t>
    </rPh>
    <phoneticPr fontId="1"/>
  </si>
  <si>
    <t>コーディング列からの集計</t>
    <rPh sb="6" eb="7">
      <t>レツ</t>
    </rPh>
    <rPh sb="10" eb="12">
      <t>シュウケイ</t>
    </rPh>
    <phoneticPr fontId="1"/>
  </si>
  <si>
    <t>頻度</t>
  </si>
  <si>
    <t>割合</t>
  </si>
  <si>
    <t>発       話       内       容</t>
    <phoneticPr fontId="1"/>
  </si>
  <si>
    <t>Sid</t>
    <phoneticPr fontId="1"/>
  </si>
  <si>
    <t>合計</t>
    <rPh sb="0" eb="2">
      <t>ゴウケイ</t>
    </rPh>
    <phoneticPr fontId="1"/>
  </si>
  <si>
    <t>表１　各項目の頻度と、総発話文数に占める各項目の割合</t>
    <phoneticPr fontId="1"/>
  </si>
  <si>
    <t>発話文</t>
    <rPh sb="0" eb="2">
      <t>ハツワ</t>
    </rPh>
    <rPh sb="2" eb="3">
      <t>ブン</t>
    </rPh>
    <phoneticPr fontId="1"/>
  </si>
  <si>
    <t>割合</t>
    <rPh sb="0" eb="2">
      <t>ワリアイ</t>
    </rPh>
    <phoneticPr fontId="1"/>
  </si>
  <si>
    <t>頻度</t>
    <rPh sb="0" eb="2">
      <t>ヒンド</t>
    </rPh>
    <phoneticPr fontId="1"/>
  </si>
  <si>
    <t>話者交替
回数</t>
    <rPh sb="5" eb="7">
      <t>カイスウ</t>
    </rPh>
    <phoneticPr fontId="1"/>
  </si>
  <si>
    <t>変換後文字</t>
    <rPh sb="0" eb="3">
      <t>ヘンカンゴ</t>
    </rPh>
    <rPh sb="3" eb="5">
      <t>モジ</t>
    </rPh>
    <phoneticPr fontId="1"/>
  </si>
  <si>
    <t>変換文字</t>
    <rPh sb="0" eb="2">
      <t>ヘンカン</t>
    </rPh>
    <rPh sb="2" eb="4">
      <t>モジ</t>
    </rPh>
    <phoneticPr fontId="1"/>
  </si>
  <si>
    <t>半角→全角</t>
    <rPh sb="0" eb="2">
      <t>ハンカク</t>
    </rPh>
    <rPh sb="3" eb="5">
      <t>ゼンカク</t>
    </rPh>
    <phoneticPr fontId="1"/>
  </si>
  <si>
    <t>全角→半角</t>
    <rPh sb="0" eb="2">
      <t>ゼンカク</t>
    </rPh>
    <rPh sb="3" eb="4">
      <t>ハン</t>
    </rPh>
    <rPh sb="4" eb="5">
      <t>カク</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</si>
  <si>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</si>
  <si>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</si>
  <si>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</si>
  <si>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</si>
  <si>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</si>
  <si>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</si>
  <si>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</si>
  <si>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</si>
  <si>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</si>
  <si>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</si>
  <si>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</si>
  <si>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</si>
  <si>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</si>
  <si>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&lt;</t>
    <phoneticPr fontId="1"/>
  </si>
  <si>
    <t>&gt;</t>
    <phoneticPr fontId="1"/>
  </si>
  <si>
    <t>{</t>
    <phoneticPr fontId="1"/>
  </si>
  <si>
    <t>}</t>
    <phoneticPr fontId="1"/>
  </si>
  <si>
    <t>(</t>
    <phoneticPr fontId="1"/>
  </si>
  <si>
    <t>)</t>
    <phoneticPr fontId="1"/>
  </si>
  <si>
    <t>=</t>
    <phoneticPr fontId="1"/>
  </si>
  <si>
    <t>#</t>
    <phoneticPr fontId="1"/>
  </si>
  <si>
    <t>&amp;</t>
    <phoneticPr fontId="1"/>
  </si>
  <si>
    <t>-</t>
    <phoneticPr fontId="1"/>
  </si>
  <si>
    <t>0</t>
    <phoneticPr fontId="1"/>
  </si>
  <si>
    <t>1</t>
    <phoneticPr fontId="1"/>
  </si>
  <si>
    <t>2</t>
    <phoneticPr fontId="1"/>
  </si>
  <si>
    <t>3</t>
    <phoneticPr fontId="1"/>
  </si>
  <si>
    <t>4</t>
    <phoneticPr fontId="1"/>
  </si>
  <si>
    <t>5</t>
    <phoneticPr fontId="1"/>
  </si>
  <si>
    <t>6</t>
    <phoneticPr fontId="1"/>
  </si>
  <si>
    <t>7</t>
    <phoneticPr fontId="1"/>
  </si>
  <si>
    <t>8</t>
    <phoneticPr fontId="1"/>
  </si>
  <si>
    <t>9</t>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</si>
  <si>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</si>
  <si>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</si>
  <si>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</si>
  <si>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</si>
  <si>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</si>
  <si>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</si>
  <si>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</si>
  <si>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</si>
  <si>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</si>
  <si>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</si>
  <si>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</si>
  <si>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</si>
  <si>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</si>
  <si>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</si>
  <si>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</si>
  <si>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</si>
  <si>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</si>
  <si>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</si>
  <si>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</si>
  <si>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</si>
  <si>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</si>
  <si>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</si>
  <si>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</si>
  <si>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</si>
  <si>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</si>
  <si>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</si>
  <si>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</si>
  <si>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</si>
  <si>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</si>
  <si>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</si>
  <si>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</si>
  <si>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</si>
  <si>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</si>
  <si>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</si>
  <si>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</si>
  <si>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</si>
  <si>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</si>
  <si>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</si>
  <si>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</si>
  <si>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</si>
  <si>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</si>
  <si>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</si>
  <si>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</si>
  <si>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</si>
  <si>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</si>
  <si>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</si>
  <si>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</si>
  <si>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</si>
  <si>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</si>
  <si>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</si>
  <si>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n</t>
    <phoneticPr fontId="1"/>
  </si>
  <si>
    <t>ｚ</t>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</si>
  <si>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</si>
  <si>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</si>
  <si>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</si>
  <si>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</si>
  <si>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</si>
  <si>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</si>
  <si>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</si>
  <si>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</si>
  <si>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</si>
  <si>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ｊ</t>
    <phoneticPr fontId="1"/>
  </si>
  <si>
    <t>ｋ</t>
    <phoneticPr fontId="1"/>
  </si>
  <si>
    <t>ｌ</t>
    <phoneticPr fontId="1"/>
  </si>
  <si>
    <t>ｍ</t>
    <phoneticPr fontId="1"/>
  </si>
  <si>
    <t>ｎ</t>
    <phoneticPr fontId="1"/>
  </si>
  <si>
    <t>ｏ</t>
    <phoneticPr fontId="1"/>
  </si>
  <si>
    <t>ｐ</t>
    <phoneticPr fontId="1"/>
  </si>
  <si>
    <t>ｑ</t>
    <phoneticPr fontId="1"/>
  </si>
  <si>
    <t>ｒ</t>
    <phoneticPr fontId="1"/>
  </si>
  <si>
    <t>ｓ</t>
    <phoneticPr fontId="1"/>
  </si>
  <si>
    <t>ｔ</t>
    <phoneticPr fontId="1"/>
  </si>
  <si>
    <t>ｕ</t>
    <phoneticPr fontId="1"/>
  </si>
  <si>
    <t>ｖ</t>
    <phoneticPr fontId="1"/>
  </si>
  <si>
    <t>ｗ</t>
    <phoneticPr fontId="1"/>
  </si>
  <si>
    <t>ｘ</t>
    <phoneticPr fontId="1"/>
  </si>
  <si>
    <t>ｙ</t>
    <phoneticPr fontId="1"/>
  </si>
  <si>
    <t>N</t>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</si>
  <si>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</si>
  <si>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</si>
  <si>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</si>
  <si>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</si>
  <si>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</si>
  <si>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</si>
  <si>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</si>
  <si>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</si>
  <si>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</si>
  <si>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Ｊ</t>
    <phoneticPr fontId="1"/>
  </si>
  <si>
    <t>Ｋ</t>
    <phoneticPr fontId="1"/>
  </si>
  <si>
    <t>Ｌ</t>
    <phoneticPr fontId="1"/>
  </si>
  <si>
    <t>Ｍ</t>
    <phoneticPr fontId="1"/>
  </si>
  <si>
    <t>Ｎ</t>
    <phoneticPr fontId="1"/>
  </si>
  <si>
    <t>Ｏ</t>
    <phoneticPr fontId="1"/>
  </si>
  <si>
    <t>Ｐ</t>
    <phoneticPr fontId="1"/>
  </si>
  <si>
    <t>Ｑ</t>
    <phoneticPr fontId="1"/>
  </si>
  <si>
    <t>Ｒ</t>
    <phoneticPr fontId="1"/>
  </si>
  <si>
    <t>Ｓ</t>
    <phoneticPr fontId="1"/>
  </si>
  <si>
    <t>Ｔ</t>
    <phoneticPr fontId="1"/>
  </si>
  <si>
    <t>Ｕ</t>
    <phoneticPr fontId="1"/>
  </si>
  <si>
    <t>Ｖ</t>
    <phoneticPr fontId="1"/>
  </si>
  <si>
    <t>Ｗ</t>
    <phoneticPr fontId="1"/>
  </si>
  <si>
    <t>Ｘ</t>
    <phoneticPr fontId="1"/>
  </si>
  <si>
    <t>Ｙ</t>
    <phoneticPr fontId="1"/>
  </si>
  <si>
    <t>Ｚ</t>
    <phoneticPr fontId="1"/>
  </si>
  <si>
    <t>０</t>
    <phoneticPr fontId="1"/>
  </si>
  <si>
    <t>１</t>
    <phoneticPr fontId="1"/>
  </si>
  <si>
    <t>２</t>
    <phoneticPr fontId="1"/>
  </si>
  <si>
    <t>３</t>
    <phoneticPr fontId="1"/>
  </si>
  <si>
    <t>４</t>
    <phoneticPr fontId="1"/>
  </si>
  <si>
    <t>５</t>
    <phoneticPr fontId="1"/>
  </si>
  <si>
    <t>６</t>
    <phoneticPr fontId="1"/>
  </si>
  <si>
    <t>７</t>
    <phoneticPr fontId="1"/>
  </si>
  <si>
    <t>８</t>
    <phoneticPr fontId="1"/>
  </si>
  <si>
    <t>９</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</si>
  <si>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</si>
  <si>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</si>
  <si>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</si>
  <si>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</si>
  <si>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</si>
  <si>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</si>
  <si>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</si>
  <si>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</si>
  <si>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</si>
  <si>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</si>
  <si>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</si>
  <si>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</si>
  <si>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</si>
  <si>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</si>
  <si>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</si>
  <si>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</si>
  <si>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</si>
  <si>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コーディング不能の発話（#）、コーディングの対象としない発話（x）も含む</t>
    <phoneticPr fontId="1"/>
  </si>
  <si>
    <t>表４　各項目の頻度と、各項目の総計に占める話者別の割合</t>
    <phoneticPr fontId="1"/>
  </si>
  <si>
    <t>表３　各項目の頻度と、話者ごとの項目の総計に占める各項目の割合</t>
    <phoneticPr fontId="1"/>
  </si>
  <si>
    <t>表２　各項目の頻度と、総発話文数に占める各項目の割合（聞き取り不能の発話文と、コーディングの対象としない発話文を除いたもの）</t>
    <phoneticPr fontId="1"/>
  </si>
  <si>
    <t>コーディング不能の発話（#）、コーディングの対象としない発話（x）を含まない</t>
    <phoneticPr fontId="1"/>
  </si>
  <si>
    <t>会話</t>
    <rPh sb="0" eb="2">
      <t>カイワ</t>
    </rPh>
    <phoneticPr fontId="1"/>
  </si>
  <si>
    <t>1分間あたりの話者交替数</t>
    <rPh sb="1" eb="3">
      <t>フンカン</t>
    </rPh>
    <rPh sb="7" eb="9">
      <t>ワシャ</t>
    </rPh>
    <rPh sb="9" eb="11">
      <t>コウタイ</t>
    </rPh>
    <rPh sb="11" eb="12">
      <t>スウ</t>
    </rPh>
    <phoneticPr fontId="1"/>
  </si>
  <si>
    <t>はい。</t>
    <phoneticPr fontId="1"/>
  </si>
  <si>
    <t>読みますね&lt;笑い&gt;。</t>
    <phoneticPr fontId="1"/>
  </si>
  <si>
    <t>おー、すごい。</t>
    <phoneticPr fontId="1"/>
  </si>
  <si>
    <t>&lt;笑い&gt;。</t>
    <phoneticPr fontId="1"/>
  </si>
  <si>
    <t>うんうん。</t>
    <phoneticPr fontId="1"/>
  </si>
  <si>
    <t>&lt;ね、泣き泣き&gt;{&lt;}。</t>
    <phoneticPr fontId="1"/>
  </si>
  <si>
    <t>&lt;そう&gt;{&lt;}。</t>
    <phoneticPr fontId="1"/>
  </si>
  <si>
    <t>あ、うんうん。</t>
    <phoneticPr fontId="1"/>
  </si>
  <si>
    <t>なんか、言っていない。</t>
    <phoneticPr fontId="1"/>
  </si>
  <si>
    <t>そそそ。</t>
    <phoneticPr fontId="1"/>
  </si>
  <si>
    <t>ポルトガル語では結構使うのね。</t>
    <phoneticPr fontId="1"/>
  </si>
  <si>
    <t>だから、ポルトガル語は反対に、その人にあっても、その代名詞は多い。</t>
    <phoneticPr fontId="1"/>
  </si>
  <si>
    <t>へー。</t>
    <phoneticPr fontId="1"/>
  </si>
  <si>
    <t>そうですね、それを翻訳するときは&lt;難しい&gt;{&lt;}。</t>
    <phoneticPr fontId="1"/>
  </si>
  <si>
    <t>そうそう、“あたし”。</t>
    <phoneticPr fontId="1"/>
  </si>
  <si>
    <t>で、だから、これ、結構日本人のものかな&lt;笑い&gt;って。</t>
    <phoneticPr fontId="1"/>
  </si>
  <si>
    <t>でも、まあ,,</t>
    <phoneticPr fontId="1"/>
  </si>
  <si>
    <t>うん。</t>
    <phoneticPr fontId="1"/>
  </si>
  <si>
    <t>“あたし”…。</t>
    <phoneticPr fontId="1"/>
  </si>
  <si>
    <t>&lt;ね&gt;{&gt;}。</t>
    <phoneticPr fontId="1"/>
  </si>
  <si>
    <t>やっぱりそういうことを使うと、なんか、アニメとかマンガとか映画の中では、結構キャラクター作りが、な、易しくなるんですかね。</t>
    <phoneticPr fontId="1"/>
  </si>
  <si>
    <t>あるいは子供の時にね、それが恥ずかしくないから,,</t>
    <phoneticPr fontId="1"/>
  </si>
  <si>
    <t>そう。</t>
    <phoneticPr fontId="1"/>
  </si>
  <si>
    <t>&lt;#ですね&gt;{&gt;}。</t>
    <phoneticPr fontId="1"/>
  </si>
  <si>
    <t>20-1</t>
  </si>
  <si>
    <t>20-2</t>
  </si>
  <si>
    <t>日本語もそのようにいくら勉強すればするほど、辛く‘つらく’なる一方、面白くなる言語だと思います&lt;笑い&gt;。</t>
    <phoneticPr fontId="1"/>
  </si>
  <si>
    <t>どんどん…でもすごく辛い‘つらい’なのね&lt;笑い&gt;。</t>
    <phoneticPr fontId="1"/>
  </si>
  <si>
    <t>でも、日本語のじん、ま、人称表現は、ま、じつに興味深いと思います。</t>
    <phoneticPr fontId="1"/>
  </si>
  <si>
    <t>あー、いいえ、どうぞ=。</t>
    <phoneticPr fontId="1"/>
  </si>
  <si>
    <t>=これでいいですよ。</t>
    <phoneticPr fontId="1"/>
  </si>
  <si>
    <t>そう、辛い‘つらい’&lt;笑い&gt;辛い‘つらい’。</t>
    <phoneticPr fontId="1"/>
  </si>
  <si>
    <t>&lt;じゃ、#、メモしてもいい?[↑]&gt;{&gt;}。</t>
    <phoneticPr fontId="1"/>
  </si>
  <si>
    <t>これで&lt;笑い&gt;、つまり、日本語は玉ねぎみたいなもの&lt;笑い&gt;。</t>
    <phoneticPr fontId="1"/>
  </si>
  <si>
    <t>え?、&lt;笑いながら&gt;涙目にな【【。</t>
    <phoneticPr fontId="1"/>
  </si>
  <si>
    <t>】】涙ぐんでて&lt;笑い&gt;。</t>
    <phoneticPr fontId="1"/>
  </si>
  <si>
    <t>ね、日本語の勉強だね。</t>
    <phoneticPr fontId="1"/>
  </si>
  <si>
    <t>&lt;だから&gt;{&gt;}、そう。</t>
    <phoneticPr fontId="1"/>
  </si>
  <si>
    <t>日本語もそうですよね?[↑]、勉強してるとき、今、どんどん難しくなってて涙もたくさん出るけど、あとは&lt;笑い&gt;。</t>
    <phoneticPr fontId="1"/>
  </si>
  <si>
    <t>涙を流したことはありませんけどね&lt;笑い&gt;。</t>
    <phoneticPr fontId="1"/>
  </si>
  <si>
    <t>&lt;&lt;笑い&gt;&gt;{&lt;}。</t>
    <phoneticPr fontId="1"/>
  </si>
  <si>
    <t>&lt;&lt;笑い&gt;&gt;{&gt;}。</t>
    <phoneticPr fontId="1"/>
  </si>
  <si>
    <t>じゃ、わたし始めます&lt;笑い&gt;。</t>
    <phoneticPr fontId="1"/>
  </si>
  <si>
    <t>まあ、文章には“日本語の人称表現が、社会言語学的な、え、あの、色彩が強いもの”と書いてありますが、わたしにとっては日本語の人称表現だけではなく、日本語そのものは色彩が強いのではないかと思います。</t>
    <phoneticPr fontId="1"/>
  </si>
  <si>
    <t>えー、どの観点から見ても、その、あの《少し間》えー、人称表現などね、文法など、えー、か、どな、どの観点から見ても日本語は玉ねぎのように層が多く、深く行けば行くほど新しい発見をする言語だと思います。</t>
    <phoneticPr fontId="1"/>
  </si>
  <si>
    <t>また、玉ねぎのように、層を剥けば剥くほど、剥いてる人には辛い‘つらい’けれ、辛い‘つらい’けれども、最後まですればなかなか味の濃いおいしい玉ねぎになるのでしょう。</t>
    <phoneticPr fontId="1"/>
  </si>
  <si>
    <t>でも、どんどん、むず、ね、辛く‘つらく’なるよね?[→]&lt;笑い&gt;。</t>
    <phoneticPr fontId="1"/>
  </si>
  <si>
    <t>《沈黙2秒》はい、&lt;結構、シンプルだけど&gt;{&lt;},,</t>
    <phoneticPr fontId="1"/>
  </si>
  <si>
    <t>剥けば剥くほど、なんか出る、とか。</t>
    <phoneticPr fontId="1"/>
  </si>
  <si>
    <t>え、で、で、だから&lt;笑い&gt;,,</t>
    <phoneticPr fontId="1"/>
  </si>
  <si>
    <t>&lt;時々は、な&gt;{&gt;}泣くんですけど、ま、食べたらおいしいみたいな。</t>
    <phoneticPr fontId="1"/>
  </si>
  <si>
    <t>《沈黙5秒》はい、まあ、こっちも、ただ、読むことにします。</t>
    <phoneticPr fontId="1"/>
  </si>
  <si>
    <t>&lt;“わたし”のほうが&gt;{&lt;}。</t>
    <phoneticPr fontId="1"/>
  </si>
  <si>
    <t>14-1</t>
  </si>
  <si>
    <t>14-2</t>
  </si>
  <si>
    <t>32-1</t>
  </si>
  <si>
    <t>32-2</t>
  </si>
  <si>
    <t>えーと、まあ、まず、人称を表す言葉は、ま、世界中どこでも、ま、ありますけどー、“he”とか“she”とか??,,</t>
    <phoneticPr fontId="1"/>
  </si>
  <si>
    <t>でも、日本語では文法の変化は別にありませんけどー、その代わり、あのー、ま、人称の使用から話し手や聞き手のアイデンティティーや、えーと、状況を把握することができると思います。</t>
    <phoneticPr fontId="1"/>
  </si>
  <si>
    <t>で、あのー、その、その人称から、人称からの、えーと、社会言語的な特徴、わから、特徴が分かれ，るということは、あの、日本語のー固有のものであり、そのため、日本語には非常に##人称が存在ーしますね。</t>
    <phoneticPr fontId="1"/>
  </si>
  <si>
    <t>で、おもしろ、ここがすごく面白いなーと思いました。</t>
    <phoneticPr fontId="1"/>
  </si>
  <si>
    <t>《沈黙5秒》えー、そうですね、あのー、日本語ーについては、なんか、発話者自身だけではなく、あの、常に、他人を意識している言葉だと思います。</t>
    <phoneticPr fontId="1"/>
  </si>
  <si>
    <t>[小声で]そうね。</t>
    <phoneticPr fontId="1"/>
  </si>
  <si>
    <t>たとえば、なんか、あの、じしょう、あのー、人称表現、##“わたし”，でもー、“わたし”と言えば、なんか、ま、下の、人は、“あんた”とか、なんかそのー、##、あの、なくな、#のに、でも、えとー、目上の人，では、なんか“先生”とか、“なになにさん”使っているでしょう。</t>
    <phoneticPr fontId="1"/>
  </si>
  <si>
    <t>うんうん=。</t>
    <phoneticPr fontId="1"/>
  </si>
  <si>
    <t>=使われて、でも、ほんとに日本に来るのは、まったく、なにか、老人とか“わし”とか&lt;笑い&gt;,,</t>
    <phoneticPr fontId="1"/>
  </si>
  <si>
    <t>&lt;そうね&gt;{&lt;}。</t>
    <phoneticPr fontId="1"/>
  </si>
  <si>
    <t>&lt;ですよね&gt;{&gt;}、やっぱり。</t>
    <phoneticPr fontId="1"/>
  </si>
  <si>
    <t>あるいは、なんか、んー《少し間》二人称のー、なんか、代名詞ーは、あまり話せ、話されてい&lt;ないか&gt;{&lt;},,</t>
    <phoneticPr fontId="1"/>
  </si>
  <si>
    <t>あ、そうですね=。</t>
    <phoneticPr fontId="1"/>
  </si>
  <si>
    <t>=ね、その、ポスターの、なんか、&lt;キャッチコピーとか&gt;{&lt;},,</t>
    <phoneticPr fontId="1"/>
  </si>
  <si>
    <t>あるいはー、さっき、なんか、なんか、中に、文章の中に引用された、その、あの、場面には、なんか、特に、なんか2人のー、あの、親しい関係を強調するっ&lt;ていう&gt;{&lt;},,</t>
    <phoneticPr fontId="1"/>
  </si>
  <si>
    <t>そう=。</t>
    <phoneticPr fontId="1"/>
  </si>
  <si>
    <t>=ていうか、その、人の名前言ったら変になる&lt;笑い&gt;、その&lt;第三者&gt;{&lt;}。</t>
    <phoneticPr fontId="1"/>
  </si>
  <si>
    <t>&lt;あー&gt;{&gt;}、あの、中国ではどう#、なんか、めんどしとか、対するなんか、目の前にいる人と話すときはあまり、なんか、youとか話すのが使われていない、だ、だって目の前にが、&lt;何‘なに’か話した&gt;{&lt;},,</t>
    <phoneticPr fontId="1"/>
  </si>
  <si>
    <t>&lt;そそそ&gt;{&gt;}。</t>
    <phoneticPr fontId="1"/>
  </si>
  <si>
    <t>もし第三者の、人は“なになにさん”とか“なになに”…。</t>
    <phoneticPr fontId="1"/>
  </si>
  <si>
    <t>ね、そのねいれい‘年齢’によってー、その、ま、あの、目上かどうかっていうことですね。</t>
    <phoneticPr fontId="1"/>
  </si>
  <si>
    <t>でも、わたし、ぜ、“わたし”しか使えない。</t>
    <phoneticPr fontId="1"/>
  </si>
  <si>
    <t>&lt;ね&gt;{&gt;}、たとえば、ま、もちろん女性だから“僕”とか、それ使えないかもしれないけど、でも、たとえば“あたし”とか,,</t>
    <phoneticPr fontId="1"/>
  </si>
  <si>
    <t>それもわたし、使えない。</t>
    <phoneticPr fontId="1"/>
  </si>
  <si>
    <t>&lt;ね、ていうか&gt;{&lt;}【【。</t>
    <phoneticPr fontId="1"/>
  </si>
  <si>
    <t>】】&lt;“あたし”って&gt;{&gt;}こういうとき聞いたことありませんよ。</t>
    <phoneticPr fontId="1"/>
  </si>
  <si>
    <t>&lt;少し笑いながら&gt;恥ずかしい=。</t>
    <phoneticPr fontId="1"/>
  </si>
  <si>
    <t>=ね、恥ずかしいよね。</t>
    <phoneticPr fontId="1"/>
  </si>
  <si>
    <t>=なんか、外国人として使えない。</t>
    <phoneticPr fontId="1"/>
  </si>
  <si>
    <t>なぜかというと、その、ほんとの意味、ていうか、意味わかりますけど、そ、感じられないっていうか。</t>
    <phoneticPr fontId="1"/>
  </si>
  <si>
    <t>それが難しくないじゃないですか?[→]。</t>
    <phoneticPr fontId="1"/>
  </si>
  <si>
    <t>だって##【【。</t>
    <phoneticPr fontId="1"/>
  </si>
  <si>
    <t>】】ね、いくら日本語勉強しても、そういう、なかなか使えない、言葉もありますよね。</t>
    <phoneticPr fontId="1"/>
  </si>
  <si>
    <t>俺は状況によって、結構一人称、変化してー使ってるんですけど、なんか、“自分”とかー、“俺”とか、ま、先生と話すときは“わたし”とか=。</t>
    <phoneticPr fontId="1"/>
  </si>
  <si>
    <t>=“わたし”とか。</t>
    <phoneticPr fontId="1"/>
  </si>
  <si>
    <t>でも、何‘なん’というかな、一人称がすごく多いことに比べれば、あまり使ってない，ことになりますね。</t>
    <phoneticPr fontId="1"/>
  </si>
  <si>
    <t>あた、わたしー&lt;しか&gt;{&lt;},,</t>
    <phoneticPr fontId="1"/>
  </si>
  <si>
    <t>そして、なんか、あの、じょす、えーと、男性と比べると女性は&lt;結局なんか、&gt;{&lt;},,</t>
    <phoneticPr fontId="1"/>
  </si>
  <si>
    <t>=そうですね=。</t>
    <phoneticPr fontId="1"/>
  </si>
  <si>
    <t>=気がしますね。</t>
    <phoneticPr fontId="1"/>
  </si>
  <si>
    <t>&lt;“あたし”ってなんか&lt;笑い&gt;&gt;{&lt;}。</t>
    <phoneticPr fontId="1"/>
  </si>
  <si>
    <t>&lt;ほんとに“あたし”が&gt;{&gt;}言ってる人が,,</t>
    <phoneticPr fontId="1"/>
  </si>
  <si>
    <t>まず、インドヨーロピアン語族というものがありますけど、それがー、ま、人称によって文法は、あの、えーと、変化、しますけど《少し間》ですよね?[↑]、なんか英語とか見ても。</t>
    <phoneticPr fontId="1"/>
  </si>
  <si>
    <t>えーと、まあ、それと、このように多い人称は、ここに多い人称があって、日本語は、ま、他‘ほか’の言語よりも結構豊かな表現方法を持っていますけど、なんか、こ、こういうことで、なんか、この…なぜ、こんなことができたのかは知りませんが、すごくー言語ー学ーで見ても、結構、なんか、価値が高い??文化と思いました。</t>
    <phoneticPr fontId="1"/>
  </si>
  <si>
    <t>[小声で]はあ、####…。</t>
    <phoneticPr fontId="1"/>
  </si>
  <si>
    <t>や、そして、あのー、人称表現によって話し手のアイデンティー‘アイデンティティー’を推測ーこと‘すること’ができる、という、まあ、&lt;少し笑いながら&gt;面白いと思います。</t>
    <phoneticPr fontId="1"/>
  </si>
  <si>
    <t>たとえば、ま、どんな、##って、どんな、えー、どのように育てられるとか、まあ、その《少し間》そうですね。</t>
    <phoneticPr fontId="1"/>
  </si>
  <si>
    <t>えー、そして、なんか、これはあの、外国人にとってーは、##、難しいと思いますけど、なんか、種類の多い一人称と思われるが、実際に、ごく一部しか&lt;少し笑いながら&gt;使われていない??、ほぼ、だいたい、なんか、す、あの、ドラマや小説などの作品でって、なんか、役ー割語‘役割語’みたいな,,</t>
    <phoneticPr fontId="1"/>
  </si>
  <si>
    <t>《少し間》あー、うんうん。</t>
    <phoneticPr fontId="1"/>
  </si>
  <si>
    <t>&lt;あー&gt;{&gt;}。</t>
    <phoneticPr fontId="1"/>
  </si>
  <si>
    <t>あのー、使う、使う場合は、特になんか、つ、強いメッセージ,,</t>
    <phoneticPr fontId="1"/>
  </si>
  <si>
    <t>&lt;あー&lt;笑い&gt;&gt;{&gt;}。</t>
    <phoneticPr fontId="1"/>
  </si>
  <si>
    <t>&lt;んー&gt;{&gt;}、そうですね=。</t>
    <phoneticPr fontId="1"/>
  </si>
  <si>
    <t>=ていうふうに使われています。</t>
    <phoneticPr fontId="1"/>
  </si>
  <si>
    <t>《少し間》んと、みなさんが同じこと感じてるかもわからないけど、わたし的には《少し間》何‘なん’ていうんですか、ポルトガル語では、結構その、人，と話すときに、たとえば日本語では“あなた”とかあまり使わないですよね。</t>
    <phoneticPr fontId="1"/>
  </si>
  <si>
    <t>でも、そこで、たとえば“わたし”とか、ま、“わたし”にはすごく使い…何‘なん’て、何‘なん’ていうんでかな、たとえばいろいろあるでしょ?[↑]、日本語は。</t>
    <phoneticPr fontId="1"/>
  </si>
  <si>
    <t>&lt;笑い&gt;恥ずかしい=。</t>
    <phoneticPr fontId="1"/>
  </si>
  <si>
    <t>&lt;###ますね&lt;少し笑い&gt;&gt;{&gt;}。</t>
    <phoneticPr fontId="1"/>
  </si>
  <si>
    <t>&lt;わたししか&gt;{&gt;}。</t>
    <phoneticPr fontId="1"/>
  </si>
  <si>
    <t>使えている=,,</t>
    <phoneticPr fontId="1"/>
  </si>
  <si>
    <t>45-1</t>
  </si>
  <si>
    <t>45-2</t>
  </si>
  <si>
    <t>45-3</t>
  </si>
  <si>
    <t>51-1</t>
  </si>
  <si>
    <t>51-2</t>
  </si>
  <si>
    <t>51-3</t>
  </si>
  <si>
    <t>51-4</t>
  </si>
  <si>
    <t>51-5</t>
  </si>
  <si>
    <t>61-1</t>
  </si>
  <si>
    <t>61-2</t>
  </si>
  <si>
    <t>69-1</t>
  </si>
  <si>
    <t>69-2</t>
  </si>
  <si>
    <t>85-1</t>
  </si>
  <si>
    <t>85-2</t>
  </si>
  <si>
    <t>88-1</t>
  </si>
  <si>
    <t>88-2</t>
  </si>
  <si>
    <t>88-3</t>
  </si>
  <si>
    <t>88-4</t>
  </si>
  <si>
    <t>94-1</t>
  </si>
  <si>
    <t>94-2</t>
  </si>
  <si>
    <t>101-1</t>
  </si>
  <si>
    <t>101-2</t>
  </si>
  <si>
    <t>101-3</t>
  </si>
  <si>
    <t>####。</t>
    <phoneticPr fontId="1"/>
  </si>
  <si>
    <t>いいや、今は、たぶん、使う人が少な&lt;く&gt;{&lt;},,</t>
    <phoneticPr fontId="1"/>
  </si>
  <si>
    <t>テレビーなんか、&lt;タレントとか??&gt;{&lt;}。</t>
    <phoneticPr fontId="1"/>
  </si>
  <si>
    <t>あーあー=。</t>
    <phoneticPr fontId="1"/>
  </si>
  <si>
    <t>=なんか、“なになにちゃん”とか、自分のことを“なになにちゃん”って,,</t>
    <phoneticPr fontId="1"/>
  </si>
  <si>
    <t>んー。</t>
    <phoneticPr fontId="1"/>
  </si>
  <si>
    <t>でも、とじん‘歳’に、歳をとるとー、なんか&lt;笑いながら&gt;&lt;恥ずかしい&gt;{&lt;}。</t>
    <phoneticPr fontId="1"/>
  </si>
  <si>
    <t>&lt;やっぱり&gt;{&gt;}、うん、恥ずかしい。</t>
    <phoneticPr fontId="1"/>
  </si>
  <si>
    <t>&lt;###とか&gt;{&gt;}このー[教師から移動の指示が出る]はい。</t>
    <phoneticPr fontId="1"/>
  </si>
  <si>
    <t>なってると。</t>
    <phoneticPr fontId="1"/>
  </si>
  <si>
    <t>ま、中にもあったんで、つ、なんか、キャラクター作りのためにー、###にちょっと使われてるところもあるかなーと思いますよね。</t>
    <phoneticPr fontId="1"/>
  </si>
  <si>
    <t>《少し間》“なになにちゃん”とかは、まあ、幼い頃には言ったかもしれませんけど、今はちょっとー恥ずかしくないですか。</t>
    <phoneticPr fontId="1"/>
  </si>
  <si>
    <t>《少し間》ね、それはポルトガル語、違う、だいたい自分の名前って子供でもしないのね。</t>
    <phoneticPr fontId="1"/>
  </si>
  <si>
    <t>《少し間》だからそういうとこは、へ、ほんとに&lt;笑い&gt;&lt;難しい&gt;{&lt;}。</t>
    <phoneticPr fontId="1"/>
  </si>
  <si>
    <t>94-3</t>
  </si>
  <si>
    <t>T</t>
    <phoneticPr fontId="1"/>
  </si>
  <si>
    <t>S</t>
    <phoneticPr fontId="1"/>
  </si>
  <si>
    <t>U</t>
    <phoneticPr fontId="1"/>
  </si>
  <si>
    <t>C</t>
    <phoneticPr fontId="1"/>
  </si>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</sst>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0"/>
      <name val="ＭＳ Ｐ明朝"/>
      <family val="1"/>
      <charset val="128"/>
    </font>
    <font>
      <sz val="10"/>
      <color indexed="9"/>
      <name val="ＭＳ Ｐ明朝"/>
      <family val="1"/>
      <charset val="128"/>
    </font>
    <font>
      <sz val="12"/>
      <color indexed="9"/>
      <name val="ＭＳ Ｐ明朝"/>
      <family val="1"/>
      <charset val="128"/>
    </font>
    <font>
      <sz val="11"/>
      <name val="ＭＳ ゴシック"/>
      <family val="3"/>
      <charset val="128"/>
    </font>
    <font>
      <sz val="10.5"/>
      <name val="ＭＳ Ｐゴシック"/>
      <family val="3"/>
      <charset val="128"/>
    </font>
    <font>
      <sz val="11"/>
      <name val="ＭＳ Ｐゴシック"/>
      <family val="3"/>
      <charset val="128"/>
    </font>
    <font>
      <sz val="10.5"/>
      <color indexed="12"/>
      <name val="ＭＳ Ｐゴシック"/>
      <family val="3"/>
      <charset val="128"/>
    </font>
    <font>
      <sz val="11"/>
      <name val="ＭＳ Ｐゴシック"/>
      <family val="3"/>
      <charset val="128"/>
    </font>
    <font>
      <sz val="10.5"/>
      <color indexed="10"/>
      <name val="ＭＳ Ｐゴシック"/>
      <family val="3"/>
      <charset val="128"/>
    </font>
    <font>
      <sz val="11"/>
      <name val="ＭＳ Ｐゴシック"/>
      <family val="3"/>
      <charset val="128"/>
    </font>
    <font>
      <b/>
      <sz val="10.5"/>
      <name val="ＭＳ Ｐゴシック"/>
      <family val="3"/>
      <charset val="128"/>
    </font>
    <font>
      <sz val="11"/>
      <color theme="1"/>
      <name val="ＭＳ Ｐゴシック"/>
      <family val="3"/>
      <charset val="128"/>
      <scheme val="minor"/>
    </font>
    <font>
      <sz val="9"/>
      <name val="ＭＳ Ｐゴシック"/>
      <family val="3"/>
      <charset val="128"/>
    </font>
  </fonts>
  <fills count="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63"/>
        <bgColor indexed="64"/>
      </patternFill>
    </fill>
    <fill>
      <patternFill patternType="solid">
        <fgColor indexed="9"/>
        <bgColor indexed="64"/>
      </patternFill>
    </fill>
    <fill>
      <patternFill patternType="solid">
        <fgColor indexed="52"/>
        <bgColor indexed="64"/>
      </patternFill>
    </fill>
    <fill>
      <patternFill patternType="solid">
        <fgColor indexed="22"/>
        <bgColor indexed="64"/>
      </patternFill>
    </fill>
  </fills>
  <borders count="23">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s>
  <cellStyleXfs count="4">
    <xf numFmtId="0" fontId="0" fillId="0" borderId="0">
      <alignment vertical="center"/>
    </xf>
    <xf numFmtId="0" fontId="13" fillId="0" borderId="0">
      <alignment vertical="center"/>
    </xf>
    <xf numFmtId="0" fontId="7" fillId="0" borderId="0">
      <alignment vertical="center"/>
    </xf>
    <xf numFmtId="0" fontId="7" fillId="0" borderId="0"/>
  </cellStyleXfs>
  <cellXfs count="67">
    <xf numFmtId="0" fontId="0" fillId="0" borderId="0" xfId="0">
      <alignment vertical="center"/>
    </xf>
    <xf numFmtId="0" fontId="0" fillId="2" borderId="0" xfId="0" applyFill="1">
      <alignment vertical="center"/>
    </xf>
    <xf numFmtId="0" fontId="2" fillId="0" borderId="1" xfId="0" applyFont="1" applyBorder="1" applyAlignment="1">
      <alignment horizontal="center" vertical="center" shrinkToFit="1"/>
    </xf>
    <xf numFmtId="0" fontId="0" fillId="3" borderId="0" xfId="0" applyFill="1">
      <alignment vertical="center"/>
    </xf>
    <xf numFmtId="49" fontId="3" fillId="4" borderId="2" xfId="0" applyNumberFormat="1" applyFont="1" applyFill="1" applyBorder="1" applyAlignment="1">
      <alignment horizontal="center" vertical="center" wrapText="1"/>
    </xf>
    <xf numFmtId="49" fontId="4" fillId="4" borderId="2" xfId="0" applyNumberFormat="1" applyFont="1" applyFill="1" applyBorder="1" applyAlignment="1">
      <alignment horizontal="center" vertical="center" wrapText="1"/>
    </xf>
    <xf numFmtId="0" fontId="2" fillId="5" borderId="3" xfId="0" applyNumberFormat="1" applyFont="1" applyFill="1" applyBorder="1" applyAlignment="1">
      <alignment horizontal="center" vertical="center" shrinkToFit="1"/>
    </xf>
    <xf numFmtId="0" fontId="0" fillId="6" borderId="0" xfId="0" applyFill="1">
      <alignment vertical="center"/>
    </xf>
    <xf numFmtId="49" fontId="2" fillId="0" borderId="1" xfId="0" applyNumberFormat="1" applyFont="1" applyBorder="1" applyAlignment="1" applyProtection="1">
      <alignment vertical="center" wrapText="1"/>
      <protection locked="0"/>
    </xf>
    <xf numFmtId="0" fontId="2" fillId="0" borderId="0" xfId="0" applyFont="1" applyProtection="1">
      <alignment vertical="center"/>
      <protection locked="0"/>
    </xf>
    <xf numFmtId="0" fontId="2" fillId="0" borderId="0" xfId="0" applyFont="1" applyFill="1" applyProtection="1">
      <alignment vertical="center"/>
      <protection locked="0"/>
    </xf>
    <xf numFmtId="0" fontId="2" fillId="0" borderId="0" xfId="0" applyFont="1" applyProtection="1">
      <alignment vertical="center"/>
    </xf>
    <xf numFmtId="0" fontId="2" fillId="7" borderId="2" xfId="0" applyFont="1" applyFill="1" applyBorder="1" applyProtection="1">
      <alignment vertical="center"/>
    </xf>
    <xf numFmtId="0" fontId="2" fillId="5" borderId="0" xfId="0" applyFont="1" applyFill="1" applyProtection="1">
      <alignment vertical="center"/>
    </xf>
    <xf numFmtId="49" fontId="2" fillId="5" borderId="3" xfId="0" applyNumberFormat="1" applyFont="1" applyFill="1" applyBorder="1" applyAlignment="1">
      <alignment horizontal="center" vertical="center" shrinkToFit="1"/>
    </xf>
    <xf numFmtId="49" fontId="2" fillId="0" borderId="1" xfId="0" applyNumberFormat="1" applyFont="1" applyBorder="1" applyAlignment="1">
      <alignment horizontal="center" vertical="center" shrinkToFit="1"/>
    </xf>
    <xf numFmtId="49" fontId="2" fillId="5" borderId="3" xfId="0" applyNumberFormat="1" applyFont="1" applyFill="1" applyBorder="1" applyAlignment="1" applyProtection="1">
      <alignment horizontal="center" vertical="center" shrinkToFit="1"/>
      <protection locked="0"/>
    </xf>
    <xf numFmtId="49" fontId="2" fillId="0" borderId="1" xfId="0" applyNumberFormat="1" applyFont="1" applyBorder="1" applyAlignment="1" applyProtection="1">
      <alignment horizontal="center" vertical="center" shrinkToFit="1"/>
      <protection locked="0"/>
    </xf>
    <xf numFmtId="49" fontId="5" fillId="0" borderId="0" xfId="0" applyNumberFormat="1" applyFont="1">
      <alignment vertical="center"/>
    </xf>
    <xf numFmtId="0" fontId="5" fillId="0" borderId="0" xfId="0" applyFont="1">
      <alignment vertical="center"/>
    </xf>
    <xf numFmtId="0" fontId="5" fillId="0" borderId="0" xfId="0" applyNumberFormat="1" applyFont="1">
      <alignment vertical="center"/>
    </xf>
    <xf numFmtId="0" fontId="5" fillId="0" borderId="0" xfId="0" applyNumberFormat="1" applyFont="1" applyFill="1">
      <alignment vertical="center"/>
    </xf>
    <xf numFmtId="0" fontId="0" fillId="0" borderId="0" xfId="0" quotePrefix="1">
      <alignment vertical="center"/>
    </xf>
    <xf numFmtId="0" fontId="2" fillId="0" borderId="0" xfId="0" applyFont="1" applyAlignment="1" applyProtection="1">
      <alignment vertical="center" wrapText="1"/>
      <protection locked="0"/>
    </xf>
    <xf numFmtId="0" fontId="2" fillId="0" borderId="3" xfId="0" applyFont="1" applyBorder="1" applyAlignment="1">
      <alignment horizontal="center" vertical="center" shrinkToFit="1"/>
    </xf>
    <xf numFmtId="0" fontId="6" fillId="0" borderId="0" xfId="0" applyFont="1" applyAlignment="1">
      <alignment vertical="center"/>
    </xf>
    <xf numFmtId="0" fontId="7" fillId="0" borderId="0" xfId="0" applyFont="1">
      <alignment vertical="center"/>
    </xf>
    <xf numFmtId="0" fontId="6" fillId="0" borderId="4" xfId="0" applyFont="1" applyBorder="1" applyAlignment="1">
      <alignment horizontal="center" vertical="top" wrapText="1"/>
    </xf>
    <xf numFmtId="0" fontId="8" fillId="0" borderId="3" xfId="0" applyFont="1" applyBorder="1" applyAlignment="1">
      <alignment horizontal="center" vertical="top" wrapText="1"/>
    </xf>
    <xf numFmtId="10" fontId="8" fillId="0" borderId="5" xfId="0" applyNumberFormat="1" applyFont="1" applyBorder="1" applyAlignment="1">
      <alignment horizontal="center" vertical="top" wrapText="1"/>
    </xf>
    <xf numFmtId="0" fontId="9" fillId="0" borderId="0" xfId="0" applyFont="1">
      <alignment vertical="center"/>
    </xf>
    <xf numFmtId="0" fontId="6" fillId="0" borderId="6" xfId="0" applyFont="1" applyBorder="1" applyAlignment="1">
      <alignment horizontal="center" vertical="top" wrapText="1"/>
    </xf>
    <xf numFmtId="0" fontId="8" fillId="0" borderId="1" xfId="0" applyFont="1" applyBorder="1" applyAlignment="1">
      <alignment horizontal="center" vertical="top" wrapText="1"/>
    </xf>
    <xf numFmtId="10" fontId="8" fillId="0" borderId="7" xfId="0" applyNumberFormat="1" applyFont="1" applyBorder="1" applyAlignment="1">
      <alignment horizontal="center" vertical="top" wrapText="1"/>
    </xf>
    <xf numFmtId="0" fontId="6" fillId="0" borderId="8" xfId="0" applyFont="1" applyBorder="1" applyAlignment="1">
      <alignment horizontal="center" vertical="top" wrapText="1"/>
    </xf>
    <xf numFmtId="0" fontId="8" fillId="0" borderId="9" xfId="0" applyFont="1" applyBorder="1" applyAlignment="1">
      <alignment horizontal="center" vertical="top" wrapText="1"/>
    </xf>
    <xf numFmtId="10" fontId="8" fillId="0" borderId="10" xfId="0" applyNumberFormat="1" applyFont="1" applyBorder="1" applyAlignment="1">
      <alignment horizontal="center" vertical="top" wrapText="1"/>
    </xf>
    <xf numFmtId="0" fontId="6" fillId="0" borderId="11" xfId="0" applyFont="1" applyBorder="1" applyAlignment="1">
      <alignment horizontal="center" vertical="top" wrapText="1"/>
    </xf>
    <xf numFmtId="0" fontId="8" fillId="0" borderId="2" xfId="0" applyFont="1" applyBorder="1" applyAlignment="1">
      <alignment horizontal="center" vertical="top" wrapText="1"/>
    </xf>
    <xf numFmtId="10" fontId="8" fillId="0" borderId="12" xfId="0" applyNumberFormat="1" applyFont="1" applyBorder="1" applyAlignment="1">
      <alignment horizontal="center" vertical="top" wrapText="1"/>
    </xf>
    <xf numFmtId="0" fontId="6" fillId="0" borderId="2" xfId="0" applyFont="1" applyBorder="1" applyAlignment="1">
      <alignment horizontal="center" vertical="top" wrapText="1"/>
    </xf>
    <xf numFmtId="0" fontId="8" fillId="0" borderId="13" xfId="0" applyFont="1" applyBorder="1" applyAlignment="1">
      <alignment horizontal="center" vertical="top" wrapText="1"/>
    </xf>
    <xf numFmtId="0" fontId="6" fillId="0" borderId="14" xfId="0" applyFont="1" applyBorder="1" applyAlignment="1">
      <alignment horizontal="centerContinuous" vertical="center" wrapText="1"/>
    </xf>
    <xf numFmtId="0" fontId="6" fillId="0" borderId="15" xfId="0" applyFont="1" applyBorder="1" applyAlignment="1">
      <alignment horizontal="centerContinuous" vertical="center" wrapText="1"/>
    </xf>
    <xf numFmtId="0" fontId="6" fillId="0" borderId="12" xfId="0" applyFont="1" applyBorder="1" applyAlignment="1">
      <alignment horizontal="center" vertical="top" wrapText="1"/>
    </xf>
    <xf numFmtId="0" fontId="6" fillId="0" borderId="0" xfId="0" applyFont="1" applyBorder="1" applyAlignment="1">
      <alignment horizontal="center" vertical="top" wrapText="1"/>
    </xf>
    <xf numFmtId="0" fontId="10" fillId="0" borderId="0" xfId="0" applyFont="1" applyBorder="1" applyAlignment="1">
      <alignment vertical="top"/>
    </xf>
    <xf numFmtId="10" fontId="8" fillId="0" borderId="0" xfId="0" applyNumberFormat="1" applyFont="1" applyBorder="1" applyAlignment="1">
      <alignment horizontal="center" vertical="top" wrapText="1"/>
    </xf>
    <xf numFmtId="0" fontId="6" fillId="0" borderId="2" xfId="0" applyFont="1" applyBorder="1" applyAlignment="1">
      <alignment horizontal="centerContinuous" vertical="center" wrapText="1"/>
    </xf>
    <xf numFmtId="0" fontId="6" fillId="0" borderId="12" xfId="0" applyFont="1" applyBorder="1" applyAlignment="1">
      <alignment horizontal="centerContinuous" vertical="center" wrapText="1"/>
    </xf>
    <xf numFmtId="0" fontId="11" fillId="0" borderId="0" xfId="0" applyFont="1">
      <alignment vertical="center"/>
    </xf>
    <xf numFmtId="0" fontId="12" fillId="0" borderId="0" xfId="0" applyFont="1" applyAlignment="1">
      <alignment vertical="center"/>
    </xf>
    <xf numFmtId="0" fontId="12" fillId="0" borderId="0" xfId="0" applyFont="1" applyFill="1" applyBorder="1" applyAlignment="1">
      <alignment vertical="center"/>
    </xf>
    <xf numFmtId="0" fontId="12" fillId="0" borderId="0" xfId="0" applyFont="1">
      <alignment vertical="center"/>
    </xf>
    <xf numFmtId="0" fontId="6" fillId="0" borderId="16" xfId="0" applyFont="1" applyBorder="1" applyAlignment="1">
      <alignment horizontal="center" vertical="top" wrapText="1"/>
    </xf>
    <xf numFmtId="0" fontId="8" fillId="0" borderId="16" xfId="0" applyFont="1" applyBorder="1" applyAlignment="1">
      <alignment horizontal="center" vertical="top" wrapText="1"/>
    </xf>
    <xf numFmtId="10" fontId="8" fillId="0" borderId="16" xfId="0" applyNumberFormat="1" applyFont="1" applyBorder="1" applyAlignment="1">
      <alignment horizontal="center" vertical="top" wrapText="1"/>
    </xf>
    <xf numFmtId="0" fontId="14" fillId="0" borderId="2" xfId="0" applyFont="1" applyBorder="1" applyAlignment="1">
      <alignment vertical="top" wrapText="1"/>
    </xf>
    <xf numFmtId="49" fontId="2" fillId="5" borderId="3" xfId="0" quotePrefix="1" applyNumberFormat="1" applyFont="1" applyFill="1" applyBorder="1" applyAlignment="1" applyProtection="1">
      <alignment vertical="center" wrapText="1"/>
      <protection locked="0"/>
    </xf>
    <xf numFmtId="49" fontId="2" fillId="0" borderId="1" xfId="0" quotePrefix="1" applyNumberFormat="1" applyFont="1" applyBorder="1" applyAlignment="1" applyProtection="1">
      <alignment vertical="center" wrapText="1"/>
      <protection locked="0"/>
    </xf>
    <xf numFmtId="0" fontId="6" fillId="0" borderId="17" xfId="0" applyFont="1" applyBorder="1" applyAlignment="1">
      <alignment horizontal="center" vertical="top" wrapText="1"/>
    </xf>
    <xf numFmtId="0" fontId="6" fillId="0" borderId="18" xfId="0" applyFont="1" applyBorder="1" applyAlignment="1">
      <alignment horizontal="center" vertical="top" wrapText="1"/>
    </xf>
    <xf numFmtId="0" fontId="6" fillId="0" borderId="19" xfId="0" applyFont="1" applyBorder="1" applyAlignment="1">
      <alignment horizontal="center" vertical="top" wrapText="1"/>
    </xf>
    <xf numFmtId="0" fontId="6" fillId="0" borderId="20" xfId="0" applyFont="1" applyBorder="1" applyAlignment="1">
      <alignment horizontal="center" vertical="top" wrapText="1"/>
    </xf>
    <xf numFmtId="0" fontId="6" fillId="0" borderId="11" xfId="0" applyFont="1" applyBorder="1" applyAlignment="1">
      <alignment horizontal="center" vertical="top" wrapText="1"/>
    </xf>
    <xf numFmtId="0" fontId="6" fillId="0" borderId="21" xfId="0" applyFont="1" applyBorder="1" applyAlignment="1">
      <alignment horizontal="center" vertical="top" wrapText="1"/>
    </xf>
    <xf numFmtId="0" fontId="6" fillId="0" borderId="22" xfId="0" applyFont="1" applyBorder="1" applyAlignment="1">
      <alignment horizontal="center" vertical="top" wrapText="1"/>
    </xf>
  </cellXfs>
  <cellStyles count="4">
    <cellStyle name="標準" xfId="0" builtinId="0"/>
    <cellStyle name="標準 2" xfId="2" xr:uid="{00000000-0005-0000-0000-000001000000}"/>
    <cellStyle name="標準 2 2" xfId="3" xr:uid="{00000000-0005-0000-0000-000002000000}"/>
    <cellStyle name="標準 3" xfId="1" xr:uid="{00000000-0005-0000-0000-000003000000}"/>
  </cellStyles>
  <dxfs count="18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9" defaultPivotStyle="PivotStyleLight16"/>
  <colors>
    <mruColors>
      <color rgb="FF33CCCC"/>
      <color rgb="FFCCFFCC"/>
      <color rgb="FF333333"/>
      <color rgb="FFFFFF66"/>
      <color rgb="FF6666FF"/>
      <color rgb="FFFF66FF"/>
      <color rgb="FFFFE2C5"/>
      <color rgb="FFFFCC99"/>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142875</xdr:colOff>
      <xdr:row>4</xdr:row>
      <xdr:rowOff>28575</xdr:rowOff>
    </xdr:from>
    <xdr:to>
      <xdr:col>4</xdr:col>
      <xdr:colOff>657225</xdr:colOff>
      <xdr:row>9</xdr:row>
      <xdr:rowOff>66675</xdr:rowOff>
    </xdr:to>
    <xdr:sp macro="" textlink="">
      <xdr:nvSpPr>
        <xdr:cNvPr id="3073" name="AutoShape 1">
          <a:extLst>
            <a:ext uri="{FF2B5EF4-FFF2-40B4-BE49-F238E27FC236}">
              <a16:creationId xmlns:a16="http://schemas.microsoft.com/office/drawing/2014/main" id="{00000000-0008-0000-0300-0000010C0000}"/>
            </a:ext>
          </a:extLst>
        </xdr:cNvPr>
        <xdr:cNvSpPr>
          <a:spLocks noChangeArrowheads="1"/>
        </xdr:cNvSpPr>
      </xdr:nvSpPr>
      <xdr:spPr bwMode="auto">
        <a:xfrm>
          <a:off x="828675" y="714375"/>
          <a:ext cx="2076450" cy="895350"/>
        </a:xfrm>
        <a:prstGeom prst="wedgeRoundRectCallout">
          <a:avLst>
            <a:gd name="adj1" fmla="val -55963"/>
            <a:gd name="adj2" fmla="val -68083"/>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66FF" mc:Ignorable="a14" a14:legacySpreadsheetColorIndex="48"/>
          </a:solidFill>
          <a:miter lim="800000"/>
          <a:headEnd/>
          <a:tailEnd/>
        </a:ln>
        <a:effectLst>
          <a:outerShdw dist="35921" dir="2700000" algn="ctr" rotWithShape="0">
            <a:srgbClr val="808080"/>
          </a:outerShdw>
        </a:effec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普段はこのシートは非表示</a:t>
          </a:r>
        </a:p>
        <a:p>
          <a:pPr algn="l" rtl="0">
            <a:lnSpc>
              <a:spcPts val="1300"/>
            </a:lnSpc>
            <a:defRPr sz="1000"/>
          </a:pPr>
          <a:r>
            <a:rPr lang="ja-JP" altLang="en-US" sz="1100" b="0" i="0" u="none" strike="noStrike" baseline="0">
              <a:solidFill>
                <a:srgbClr val="000000"/>
              </a:solidFill>
              <a:latin typeface="ＭＳ Ｐゴシック"/>
              <a:ea typeface="ＭＳ Ｐゴシック"/>
            </a:rPr>
            <a:t>フォームから設定させる</a:t>
          </a:r>
        </a:p>
        <a:p>
          <a:pPr algn="l" rtl="0">
            <a:lnSpc>
              <a:spcPts val="1100"/>
            </a:lnSpc>
            <a:defRPr sz="1000"/>
          </a:pPr>
          <a:r>
            <a:rPr lang="ja-JP" altLang="en-US" sz="900" b="0" i="0" u="none" strike="noStrike" baseline="0">
              <a:solidFill>
                <a:srgbClr val="000000"/>
              </a:solidFill>
              <a:latin typeface="ＭＳ Ｐゴシック"/>
              <a:ea typeface="ＭＳ Ｐゴシック"/>
            </a:rPr>
            <a:t>※OKボタン後、SORT（A)</a:t>
          </a:r>
        </a:p>
        <a:p>
          <a:pPr algn="l" rtl="0">
            <a:lnSpc>
              <a:spcPts val="1000"/>
            </a:lnSpc>
            <a:defRPr sz="1000"/>
          </a:pPr>
          <a:r>
            <a:rPr lang="ja-JP" altLang="en-US" sz="900" b="0" i="0" u="none" strike="noStrike" baseline="0">
              <a:solidFill>
                <a:srgbClr val="000000"/>
              </a:solidFill>
              <a:latin typeface="ＭＳ Ｐゴシック"/>
              <a:ea typeface="ＭＳ Ｐゴシック"/>
            </a:rPr>
            <a:t>※Transcriptionシートに、vlookup関数を設定（最終行まで）</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_Transcription">
    <pageSetUpPr fitToPage="1"/>
  </sheetPr>
  <dimension ref="A1:H1006"/>
  <sheetViews>
    <sheetView showGridLines="0" tabSelected="1" topLeftCell="C1" zoomScaleNormal="100" workbookViewId="0">
      <pane xSplit="6" ySplit="1" topLeftCell="I2" activePane="bottomRight" state="frozenSplit"/>
      <selection pane="topRight" activeCell="I1" sqref="I1"/>
      <selection pane="bottomLeft" activeCell="D4" sqref="D4"/>
      <selection pane="bottomRight" activeCell="D1" sqref="D1"/>
    </sheetView>
  </sheetViews>
  <sheetFormatPr defaultColWidth="5.6640625" defaultRowHeight="12" x14ac:dyDescent="0.2"/>
  <cols>
    <col min="1" max="2" width="2.33203125" style="11" hidden="1" customWidth="1"/>
    <col min="3" max="3" width="5.6640625" style="11" hidden="1" customWidth="1"/>
    <col min="4" max="4" width="5.6640625" style="2" customWidth="1"/>
    <col min="5" max="5" width="6.6640625" style="15" customWidth="1"/>
    <col min="6" max="6" width="5.6640625" style="2" customWidth="1"/>
    <col min="7" max="7" width="5.6640625" style="17" customWidth="1"/>
    <col min="8" max="8" width="55.6640625" style="8" customWidth="1"/>
    <col min="9" max="16384" width="5.6640625" style="9"/>
  </cols>
  <sheetData>
    <row r="1" spans="1:8" s="23" customFormat="1" ht="24" customHeight="1" x14ac:dyDescent="0.2">
      <c r="A1" s="11"/>
      <c r="B1" s="11"/>
      <c r="C1" s="12" t="s">
        <v>10</v>
      </c>
      <c r="D1" s="4" t="s">
        <v>0</v>
      </c>
      <c r="E1" s="4" t="s">
        <v>1</v>
      </c>
      <c r="F1" s="4" t="s">
        <v>2</v>
      </c>
      <c r="G1" s="4" t="s">
        <v>3</v>
      </c>
      <c r="H1" s="5" t="s">
        <v>9</v>
      </c>
    </row>
    <row r="2" spans="1:8" s="10" customFormat="1" ht="13.2" x14ac:dyDescent="0.2">
      <c r="A2" s="13"/>
      <c r="B2" s="13"/>
      <c r="C2">
        <f t="shared" ref="C2:C33" ca="1" si="0">IF(INDIRECT("G"&amp;ROW())&lt;&gt;"",VLOOKUP(INDIRECT("G"&amp;ROW()),話者表,2,0),"")</f>
        <v>2</v>
      </c>
      <c r="D2" s="6">
        <v>1</v>
      </c>
      <c r="E2" s="14">
        <v>1</v>
      </c>
      <c r="F2" s="24" t="s">
        <v>351</v>
      </c>
      <c r="G2" s="16" t="s">
        <v>347</v>
      </c>
      <c r="H2" s="58" t="s">
        <v>234</v>
      </c>
    </row>
    <row r="3" spans="1:8" s="10" customFormat="1" ht="13.2" x14ac:dyDescent="0.2">
      <c r="A3" s="13"/>
      <c r="B3" s="13"/>
      <c r="C3">
        <f t="shared" ca="1" si="0"/>
        <v>1</v>
      </c>
      <c r="D3" s="6">
        <v>2</v>
      </c>
      <c r="E3" s="14">
        <v>2</v>
      </c>
      <c r="F3" s="24" t="s">
        <v>351</v>
      </c>
      <c r="G3" s="16" t="s">
        <v>348</v>
      </c>
      <c r="H3" s="58" t="s">
        <v>192</v>
      </c>
    </row>
    <row r="4" spans="1:8" ht="13.2" x14ac:dyDescent="0.2">
      <c r="C4">
        <f t="shared" ca="1" si="0"/>
        <v>2</v>
      </c>
      <c r="D4" s="6">
        <v>3</v>
      </c>
      <c r="E4" s="15">
        <v>3</v>
      </c>
      <c r="F4" s="2" t="s">
        <v>351</v>
      </c>
      <c r="G4" s="17" t="s">
        <v>347</v>
      </c>
      <c r="H4" s="59" t="s">
        <v>193</v>
      </c>
    </row>
    <row r="5" spans="1:8" ht="13.2" x14ac:dyDescent="0.2">
      <c r="C5">
        <f t="shared" ca="1" si="0"/>
        <v>1</v>
      </c>
      <c r="D5" s="6">
        <v>4</v>
      </c>
      <c r="E5" s="15">
        <v>4</v>
      </c>
      <c r="F5" s="2" t="s">
        <v>351</v>
      </c>
      <c r="G5" s="17" t="s">
        <v>348</v>
      </c>
      <c r="H5" s="59" t="s">
        <v>221</v>
      </c>
    </row>
    <row r="6" spans="1:8" ht="13.2" x14ac:dyDescent="0.2">
      <c r="C6">
        <f t="shared" ca="1" si="0"/>
        <v>3</v>
      </c>
      <c r="D6" s="6">
        <v>5</v>
      </c>
      <c r="E6" s="15">
        <v>5</v>
      </c>
      <c r="F6" s="2" t="s">
        <v>351</v>
      </c>
      <c r="G6" s="17" t="s">
        <v>349</v>
      </c>
      <c r="H6" s="59" t="s">
        <v>222</v>
      </c>
    </row>
    <row r="7" spans="1:8" ht="48" x14ac:dyDescent="0.2">
      <c r="C7">
        <f t="shared" ca="1" si="0"/>
        <v>2</v>
      </c>
      <c r="D7" s="6">
        <v>6</v>
      </c>
      <c r="E7" s="15">
        <v>6</v>
      </c>
      <c r="F7" s="2" t="s">
        <v>351</v>
      </c>
      <c r="G7" s="17" t="s">
        <v>347</v>
      </c>
      <c r="H7" s="59" t="s">
        <v>235</v>
      </c>
    </row>
    <row r="8" spans="1:8" ht="36" x14ac:dyDescent="0.2">
      <c r="C8">
        <f t="shared" ca="1" si="0"/>
        <v>2</v>
      </c>
      <c r="D8" s="6">
        <v>7</v>
      </c>
      <c r="E8" s="15">
        <v>7</v>
      </c>
      <c r="F8" s="2" t="s">
        <v>351</v>
      </c>
      <c r="G8" s="17" t="s">
        <v>347</v>
      </c>
      <c r="H8" s="59" t="s">
        <v>236</v>
      </c>
    </row>
    <row r="9" spans="1:8" ht="36" x14ac:dyDescent="0.2">
      <c r="C9">
        <f t="shared" ca="1" si="0"/>
        <v>2</v>
      </c>
      <c r="D9" s="6">
        <v>8</v>
      </c>
      <c r="E9" s="15">
        <v>8</v>
      </c>
      <c r="F9" s="2" t="s">
        <v>351</v>
      </c>
      <c r="G9" s="17" t="s">
        <v>347</v>
      </c>
      <c r="H9" s="59" t="s">
        <v>237</v>
      </c>
    </row>
    <row r="10" spans="1:8" ht="24" x14ac:dyDescent="0.2">
      <c r="C10">
        <f t="shared" ca="1" si="0"/>
        <v>2</v>
      </c>
      <c r="D10" s="6">
        <v>9</v>
      </c>
      <c r="E10" s="15">
        <v>9</v>
      </c>
      <c r="F10" s="2" t="s">
        <v>351</v>
      </c>
      <c r="G10" s="17" t="s">
        <v>347</v>
      </c>
      <c r="H10" s="59" t="s">
        <v>218</v>
      </c>
    </row>
    <row r="11" spans="1:8" ht="13.2" x14ac:dyDescent="0.2">
      <c r="C11">
        <f t="shared" ca="1" si="0"/>
        <v>1</v>
      </c>
      <c r="D11" s="6">
        <v>10</v>
      </c>
      <c r="E11" s="15">
        <v>10</v>
      </c>
      <c r="F11" s="2" t="s">
        <v>351</v>
      </c>
      <c r="G11" s="17" t="s">
        <v>348</v>
      </c>
      <c r="H11" s="59" t="s">
        <v>194</v>
      </c>
    </row>
    <row r="12" spans="1:8" ht="13.2" x14ac:dyDescent="0.2">
      <c r="C12">
        <f t="shared" ca="1" si="0"/>
        <v>4</v>
      </c>
      <c r="D12" s="6">
        <v>11</v>
      </c>
      <c r="E12" s="15">
        <v>11</v>
      </c>
      <c r="F12" s="2" t="s">
        <v>351</v>
      </c>
      <c r="G12" s="17" t="s">
        <v>350</v>
      </c>
      <c r="H12" s="59" t="s">
        <v>195</v>
      </c>
    </row>
    <row r="13" spans="1:8" ht="13.2" x14ac:dyDescent="0.2">
      <c r="C13">
        <f t="shared" ca="1" si="0"/>
        <v>2</v>
      </c>
      <c r="D13" s="6">
        <v>12</v>
      </c>
      <c r="E13" s="15">
        <v>12</v>
      </c>
      <c r="F13" s="2" t="s">
        <v>351</v>
      </c>
      <c r="G13" s="17" t="s">
        <v>347</v>
      </c>
      <c r="H13" s="59" t="s">
        <v>238</v>
      </c>
    </row>
    <row r="14" spans="1:8" ht="13.2" x14ac:dyDescent="0.2">
      <c r="C14">
        <f t="shared" ca="1" si="0"/>
        <v>4</v>
      </c>
      <c r="D14" s="6">
        <v>13</v>
      </c>
      <c r="E14" s="15">
        <v>13</v>
      </c>
      <c r="F14" s="2" t="s">
        <v>351</v>
      </c>
      <c r="G14" s="17" t="s">
        <v>350</v>
      </c>
      <c r="H14" s="59" t="s">
        <v>223</v>
      </c>
    </row>
    <row r="15" spans="1:8" ht="13.2" x14ac:dyDescent="0.2">
      <c r="C15">
        <f t="shared" ca="1" si="0"/>
        <v>2</v>
      </c>
      <c r="D15" s="6">
        <v>14</v>
      </c>
      <c r="E15" s="15" t="s">
        <v>245</v>
      </c>
      <c r="F15" s="2" t="s">
        <v>352</v>
      </c>
      <c r="G15" s="17" t="s">
        <v>347</v>
      </c>
      <c r="H15" s="59" t="s">
        <v>239</v>
      </c>
    </row>
    <row r="16" spans="1:8" ht="13.2" x14ac:dyDescent="0.2">
      <c r="C16">
        <f t="shared" ca="1" si="0"/>
        <v>4</v>
      </c>
      <c r="D16" s="6">
        <v>15</v>
      </c>
      <c r="E16" s="15">
        <v>15</v>
      </c>
      <c r="F16" s="2" t="s">
        <v>351</v>
      </c>
      <c r="G16" s="17" t="s">
        <v>350</v>
      </c>
      <c r="H16" s="59" t="s">
        <v>224</v>
      </c>
    </row>
    <row r="17" spans="1:8" ht="13.2" x14ac:dyDescent="0.2">
      <c r="C17">
        <f t="shared" ca="1" si="0"/>
        <v>2</v>
      </c>
      <c r="D17" s="6">
        <v>16</v>
      </c>
      <c r="E17" s="15" t="s">
        <v>246</v>
      </c>
      <c r="F17" s="2" t="s">
        <v>351</v>
      </c>
      <c r="G17" s="17" t="s">
        <v>347</v>
      </c>
      <c r="H17" s="59" t="s">
        <v>225</v>
      </c>
    </row>
    <row r="18" spans="1:8" ht="13.2" x14ac:dyDescent="0.2">
      <c r="C18">
        <f t="shared" ca="1" si="0"/>
        <v>3</v>
      </c>
      <c r="D18" s="6">
        <v>17</v>
      </c>
      <c r="E18" s="15">
        <v>16</v>
      </c>
      <c r="F18" s="2" t="s">
        <v>351</v>
      </c>
      <c r="G18" s="17" t="s">
        <v>349</v>
      </c>
      <c r="H18" s="59" t="s">
        <v>240</v>
      </c>
    </row>
    <row r="19" spans="1:8" ht="13.2" x14ac:dyDescent="0.2">
      <c r="C19">
        <f t="shared" ca="1" si="0"/>
        <v>2</v>
      </c>
      <c r="D19" s="6">
        <v>18</v>
      </c>
      <c r="E19" s="15">
        <v>17</v>
      </c>
      <c r="F19" s="2" t="s">
        <v>351</v>
      </c>
      <c r="G19" s="17" t="s">
        <v>347</v>
      </c>
      <c r="H19" s="59" t="s">
        <v>219</v>
      </c>
    </row>
    <row r="20" spans="1:8" ht="13.2" x14ac:dyDescent="0.2">
      <c r="C20">
        <f t="shared" ca="1" si="0"/>
        <v>1</v>
      </c>
      <c r="D20" s="6">
        <v>19</v>
      </c>
      <c r="E20" s="15">
        <v>18</v>
      </c>
      <c r="F20" s="2" t="s">
        <v>351</v>
      </c>
      <c r="G20" s="17" t="s">
        <v>348</v>
      </c>
      <c r="H20" s="59" t="s">
        <v>226</v>
      </c>
    </row>
    <row r="21" spans="1:8" ht="13.2" x14ac:dyDescent="0.2">
      <c r="C21">
        <f t="shared" ca="1" si="0"/>
        <v>2</v>
      </c>
      <c r="D21" s="6">
        <v>20</v>
      </c>
      <c r="E21" s="15">
        <v>19</v>
      </c>
      <c r="F21" s="2" t="s">
        <v>351</v>
      </c>
      <c r="G21" s="17" t="s">
        <v>347</v>
      </c>
      <c r="H21" s="59" t="s">
        <v>227</v>
      </c>
    </row>
    <row r="22" spans="1:8" ht="13.2" x14ac:dyDescent="0.2">
      <c r="C22">
        <f t="shared" ca="1" si="0"/>
        <v>1</v>
      </c>
      <c r="D22" s="6">
        <v>21</v>
      </c>
      <c r="E22" s="15" t="s">
        <v>216</v>
      </c>
      <c r="F22" s="2" t="s">
        <v>352</v>
      </c>
      <c r="G22" s="17" t="s">
        <v>348</v>
      </c>
      <c r="H22" s="59" t="s">
        <v>241</v>
      </c>
    </row>
    <row r="23" spans="1:8" ht="13.2" x14ac:dyDescent="0.2">
      <c r="C23">
        <f t="shared" ca="1" si="0"/>
        <v>2</v>
      </c>
      <c r="D23" s="6">
        <v>22</v>
      </c>
      <c r="E23" s="15">
        <v>21</v>
      </c>
      <c r="F23" s="2" t="s">
        <v>351</v>
      </c>
      <c r="G23" s="17" t="s">
        <v>347</v>
      </c>
      <c r="H23" s="59" t="s">
        <v>228</v>
      </c>
    </row>
    <row r="24" spans="1:8" ht="13.2" x14ac:dyDescent="0.2">
      <c r="C24">
        <f t="shared" ca="1" si="0"/>
        <v>1</v>
      </c>
      <c r="D24" s="6">
        <v>23</v>
      </c>
      <c r="E24" s="15" t="s">
        <v>217</v>
      </c>
      <c r="F24" s="2" t="s">
        <v>351</v>
      </c>
      <c r="G24" s="17" t="s">
        <v>348</v>
      </c>
      <c r="H24" s="59" t="s">
        <v>197</v>
      </c>
    </row>
    <row r="25" spans="1:8" ht="13.2" x14ac:dyDescent="0.2">
      <c r="C25">
        <f t="shared" ca="1" si="0"/>
        <v>3</v>
      </c>
      <c r="D25" s="6">
        <v>24</v>
      </c>
      <c r="E25" s="15">
        <v>22</v>
      </c>
      <c r="F25" s="2" t="s">
        <v>351</v>
      </c>
      <c r="G25" s="17" t="s">
        <v>349</v>
      </c>
      <c r="H25" s="59" t="s">
        <v>242</v>
      </c>
    </row>
    <row r="26" spans="1:8" ht="13.2" x14ac:dyDescent="0.2">
      <c r="C26">
        <f t="shared" ca="1" si="0"/>
        <v>2</v>
      </c>
      <c r="D26" s="6">
        <v>25</v>
      </c>
      <c r="E26" s="15">
        <v>23</v>
      </c>
      <c r="F26" s="2" t="s">
        <v>351</v>
      </c>
      <c r="G26" s="17" t="s">
        <v>347</v>
      </c>
      <c r="H26" s="59" t="s">
        <v>198</v>
      </c>
    </row>
    <row r="27" spans="1:8" ht="13.2" x14ac:dyDescent="0.2">
      <c r="C27">
        <f t="shared" ca="1" si="0"/>
        <v>1</v>
      </c>
      <c r="D27" s="6">
        <v>26</v>
      </c>
      <c r="E27" s="15">
        <v>24</v>
      </c>
      <c r="F27" s="2" t="s">
        <v>351</v>
      </c>
      <c r="G27" s="17" t="s">
        <v>348</v>
      </c>
      <c r="H27" s="59" t="s">
        <v>229</v>
      </c>
    </row>
    <row r="28" spans="1:8" ht="24" x14ac:dyDescent="0.2">
      <c r="C28">
        <f t="shared" ca="1" si="0"/>
        <v>2</v>
      </c>
      <c r="D28" s="6">
        <v>27</v>
      </c>
      <c r="E28" s="15">
        <v>25</v>
      </c>
      <c r="F28" s="2" t="s">
        <v>351</v>
      </c>
      <c r="G28" s="17" t="s">
        <v>347</v>
      </c>
      <c r="H28" s="59" t="s">
        <v>230</v>
      </c>
    </row>
    <row r="29" spans="1:8" ht="13.2" x14ac:dyDescent="0.2">
      <c r="C29">
        <f t="shared" ca="1" si="0"/>
        <v>1</v>
      </c>
      <c r="D29" s="6">
        <v>28</v>
      </c>
      <c r="E29" s="15">
        <v>26</v>
      </c>
      <c r="F29" s="2" t="s">
        <v>351</v>
      </c>
      <c r="G29" s="17" t="s">
        <v>348</v>
      </c>
      <c r="H29" s="59" t="s">
        <v>195</v>
      </c>
    </row>
    <row r="30" spans="1:8" ht="13.2" x14ac:dyDescent="0.2">
      <c r="C30">
        <f t="shared" ca="1" si="0"/>
        <v>3</v>
      </c>
      <c r="D30" s="6">
        <v>29</v>
      </c>
      <c r="E30" s="15">
        <v>27</v>
      </c>
      <c r="F30" s="2" t="s">
        <v>351</v>
      </c>
      <c r="G30" s="17" t="s">
        <v>349</v>
      </c>
      <c r="H30" s="59" t="s">
        <v>231</v>
      </c>
    </row>
    <row r="31" spans="1:8" s="10" customFormat="1" ht="13.2" x14ac:dyDescent="0.2">
      <c r="A31" s="13"/>
      <c r="B31" s="13"/>
      <c r="C31">
        <f t="shared" ca="1" si="0"/>
        <v>2</v>
      </c>
      <c r="D31" s="6">
        <v>30</v>
      </c>
      <c r="E31" s="14">
        <v>28</v>
      </c>
      <c r="F31" s="24" t="s">
        <v>351</v>
      </c>
      <c r="G31" s="17" t="s">
        <v>347</v>
      </c>
      <c r="H31" s="59" t="s">
        <v>232</v>
      </c>
    </row>
    <row r="32" spans="1:8" s="10" customFormat="1" ht="13.2" x14ac:dyDescent="0.2">
      <c r="A32" s="13"/>
      <c r="B32" s="13"/>
      <c r="C32">
        <f t="shared" ca="1" si="0"/>
        <v>1</v>
      </c>
      <c r="D32" s="6">
        <v>31</v>
      </c>
      <c r="E32" s="14">
        <v>29</v>
      </c>
      <c r="F32" s="24" t="s">
        <v>351</v>
      </c>
      <c r="G32" s="17" t="s">
        <v>348</v>
      </c>
      <c r="H32" s="59" t="s">
        <v>233</v>
      </c>
    </row>
    <row r="33" spans="3:8" ht="13.2" x14ac:dyDescent="0.2">
      <c r="C33">
        <f t="shared" ca="1" si="0"/>
        <v>3</v>
      </c>
      <c r="D33" s="6">
        <v>32</v>
      </c>
      <c r="E33" s="15">
        <v>30</v>
      </c>
      <c r="F33" s="2" t="s">
        <v>351</v>
      </c>
      <c r="G33" s="17" t="s">
        <v>349</v>
      </c>
      <c r="H33" s="59" t="s">
        <v>243</v>
      </c>
    </row>
    <row r="34" spans="3:8" ht="13.2" x14ac:dyDescent="0.2">
      <c r="C34">
        <f t="shared" ref="C34:C65" ca="1" si="1">IF(INDIRECT("G"&amp;ROW())&lt;&gt;"",VLOOKUP(INDIRECT("G"&amp;ROW()),話者表,2,0),"")</f>
        <v>2</v>
      </c>
      <c r="D34" s="6">
        <v>33</v>
      </c>
      <c r="E34" s="15">
        <v>31</v>
      </c>
      <c r="F34" s="2" t="s">
        <v>351</v>
      </c>
      <c r="G34" s="17" t="s">
        <v>347</v>
      </c>
      <c r="H34" s="59" t="s">
        <v>192</v>
      </c>
    </row>
    <row r="35" spans="3:8" ht="24" x14ac:dyDescent="0.2">
      <c r="C35">
        <f t="shared" ca="1" si="1"/>
        <v>3</v>
      </c>
      <c r="D35" s="6">
        <v>34</v>
      </c>
      <c r="E35" s="15" t="s">
        <v>247</v>
      </c>
      <c r="F35" s="2" t="s">
        <v>352</v>
      </c>
      <c r="G35" s="17" t="s">
        <v>349</v>
      </c>
      <c r="H35" s="59" t="s">
        <v>249</v>
      </c>
    </row>
    <row r="36" spans="3:8" ht="13.2" x14ac:dyDescent="0.2">
      <c r="C36">
        <f t="shared" ca="1" si="1"/>
        <v>1</v>
      </c>
      <c r="D36" s="6">
        <v>35</v>
      </c>
      <c r="E36" s="15">
        <v>33</v>
      </c>
      <c r="F36" s="2" t="s">
        <v>351</v>
      </c>
      <c r="G36" s="17" t="s">
        <v>348</v>
      </c>
      <c r="H36" s="59" t="s">
        <v>199</v>
      </c>
    </row>
    <row r="37" spans="3:8" ht="13.2" x14ac:dyDescent="0.2">
      <c r="C37">
        <f t="shared" ca="1" si="1"/>
        <v>3</v>
      </c>
      <c r="D37" s="6">
        <v>36</v>
      </c>
      <c r="E37" s="15" t="s">
        <v>248</v>
      </c>
      <c r="F37" s="2" t="s">
        <v>351</v>
      </c>
      <c r="G37" s="17" t="s">
        <v>349</v>
      </c>
      <c r="H37" s="59" t="s">
        <v>220</v>
      </c>
    </row>
    <row r="38" spans="3:8" ht="36" x14ac:dyDescent="0.2">
      <c r="C38">
        <f t="shared" ca="1" si="1"/>
        <v>3</v>
      </c>
      <c r="D38" s="6">
        <v>37</v>
      </c>
      <c r="E38" s="15">
        <v>34</v>
      </c>
      <c r="F38" s="2" t="s">
        <v>351</v>
      </c>
      <c r="G38" s="17" t="s">
        <v>349</v>
      </c>
      <c r="H38" s="59" t="s">
        <v>291</v>
      </c>
    </row>
    <row r="39" spans="3:8" ht="36" x14ac:dyDescent="0.2">
      <c r="C39">
        <f t="shared" ca="1" si="1"/>
        <v>3</v>
      </c>
      <c r="D39" s="6">
        <v>38</v>
      </c>
      <c r="E39" s="15">
        <v>35</v>
      </c>
      <c r="F39" s="2" t="s">
        <v>351</v>
      </c>
      <c r="G39" s="17" t="s">
        <v>349</v>
      </c>
      <c r="H39" s="59" t="s">
        <v>250</v>
      </c>
    </row>
    <row r="40" spans="3:8" ht="36" x14ac:dyDescent="0.2">
      <c r="C40">
        <f t="shared" ca="1" si="1"/>
        <v>3</v>
      </c>
      <c r="D40" s="6">
        <v>39</v>
      </c>
      <c r="E40" s="15">
        <v>36</v>
      </c>
      <c r="F40" s="2" t="s">
        <v>351</v>
      </c>
      <c r="G40" s="17" t="s">
        <v>349</v>
      </c>
      <c r="H40" s="59" t="s">
        <v>251</v>
      </c>
    </row>
    <row r="41" spans="3:8" ht="13.2" x14ac:dyDescent="0.2">
      <c r="C41">
        <f t="shared" ca="1" si="1"/>
        <v>3</v>
      </c>
      <c r="D41" s="6">
        <v>40</v>
      </c>
      <c r="E41" s="15">
        <v>37</v>
      </c>
      <c r="F41" s="2" t="s">
        <v>351</v>
      </c>
      <c r="G41" s="17" t="s">
        <v>349</v>
      </c>
      <c r="H41" s="59" t="s">
        <v>252</v>
      </c>
    </row>
    <row r="42" spans="3:8" ht="60" x14ac:dyDescent="0.2">
      <c r="C42">
        <f t="shared" ca="1" si="1"/>
        <v>3</v>
      </c>
      <c r="D42" s="6">
        <v>41</v>
      </c>
      <c r="E42" s="15">
        <v>38</v>
      </c>
      <c r="F42" s="2" t="s">
        <v>351</v>
      </c>
      <c r="G42" s="17" t="s">
        <v>349</v>
      </c>
      <c r="H42" s="59" t="s">
        <v>292</v>
      </c>
    </row>
    <row r="43" spans="3:8" ht="13.2" x14ac:dyDescent="0.2">
      <c r="C43">
        <f t="shared" ca="1" si="1"/>
        <v>2</v>
      </c>
      <c r="D43" s="6">
        <v>42</v>
      </c>
      <c r="E43" s="15">
        <v>39</v>
      </c>
      <c r="F43" s="2" t="s">
        <v>351</v>
      </c>
      <c r="G43" s="17" t="s">
        <v>347</v>
      </c>
      <c r="H43" s="59" t="s">
        <v>293</v>
      </c>
    </row>
    <row r="44" spans="3:8" ht="36" x14ac:dyDescent="0.2">
      <c r="C44">
        <f t="shared" ca="1" si="1"/>
        <v>1</v>
      </c>
      <c r="D44" s="6">
        <v>43</v>
      </c>
      <c r="E44" s="15">
        <v>40</v>
      </c>
      <c r="F44" s="2" t="s">
        <v>351</v>
      </c>
      <c r="G44" s="17" t="s">
        <v>348</v>
      </c>
      <c r="H44" s="59" t="s">
        <v>253</v>
      </c>
    </row>
    <row r="45" spans="3:8" ht="48" x14ac:dyDescent="0.2">
      <c r="C45">
        <f t="shared" ca="1" si="1"/>
        <v>1</v>
      </c>
      <c r="D45" s="6">
        <v>44</v>
      </c>
      <c r="E45" s="15">
        <v>41</v>
      </c>
      <c r="F45" s="2" t="s">
        <v>351</v>
      </c>
      <c r="G45" s="17" t="s">
        <v>348</v>
      </c>
      <c r="H45" s="59" t="s">
        <v>255</v>
      </c>
    </row>
    <row r="46" spans="3:8" ht="13.2" x14ac:dyDescent="0.2">
      <c r="C46">
        <f t="shared" ca="1" si="1"/>
        <v>2</v>
      </c>
      <c r="D46" s="6">
        <v>45</v>
      </c>
      <c r="E46" s="15">
        <v>42</v>
      </c>
      <c r="F46" s="2" t="s">
        <v>351</v>
      </c>
      <c r="G46" s="17" t="s">
        <v>347</v>
      </c>
      <c r="H46" s="59" t="s">
        <v>254</v>
      </c>
    </row>
    <row r="47" spans="3:8" ht="36" x14ac:dyDescent="0.2">
      <c r="C47">
        <f t="shared" ca="1" si="1"/>
        <v>1</v>
      </c>
      <c r="D47" s="6">
        <v>46</v>
      </c>
      <c r="E47" s="15">
        <v>43</v>
      </c>
      <c r="F47" s="2" t="s">
        <v>351</v>
      </c>
      <c r="G47" s="17" t="s">
        <v>348</v>
      </c>
      <c r="H47" s="59" t="s">
        <v>294</v>
      </c>
    </row>
    <row r="48" spans="3:8" ht="24" x14ac:dyDescent="0.2">
      <c r="C48">
        <f t="shared" ca="1" si="1"/>
        <v>1</v>
      </c>
      <c r="D48" s="6">
        <v>47</v>
      </c>
      <c r="E48" s="15">
        <v>44</v>
      </c>
      <c r="F48" s="2" t="s">
        <v>351</v>
      </c>
      <c r="G48" s="17" t="s">
        <v>348</v>
      </c>
      <c r="H48" s="59" t="s">
        <v>295</v>
      </c>
    </row>
    <row r="49" spans="1:8" ht="60" x14ac:dyDescent="0.2">
      <c r="C49">
        <f t="shared" ca="1" si="1"/>
        <v>1</v>
      </c>
      <c r="D49" s="6">
        <v>48</v>
      </c>
      <c r="E49" s="15" t="s">
        <v>309</v>
      </c>
      <c r="F49" s="2" t="s">
        <v>352</v>
      </c>
      <c r="G49" s="17" t="s">
        <v>348</v>
      </c>
      <c r="H49" s="59" t="s">
        <v>296</v>
      </c>
    </row>
    <row r="50" spans="1:8" ht="13.2" x14ac:dyDescent="0.2">
      <c r="C50">
        <f t="shared" ca="1" si="1"/>
        <v>2</v>
      </c>
      <c r="D50" s="6">
        <v>49</v>
      </c>
      <c r="E50" s="15">
        <v>46</v>
      </c>
      <c r="F50" s="2" t="s">
        <v>351</v>
      </c>
      <c r="G50" s="17" t="s">
        <v>347</v>
      </c>
      <c r="H50" s="59" t="s">
        <v>256</v>
      </c>
    </row>
    <row r="51" spans="1:8" ht="24" x14ac:dyDescent="0.2">
      <c r="C51">
        <f t="shared" ca="1" si="1"/>
        <v>1</v>
      </c>
      <c r="D51" s="6">
        <v>50</v>
      </c>
      <c r="E51" s="15" t="s">
        <v>310</v>
      </c>
      <c r="F51" s="2" t="s">
        <v>352</v>
      </c>
      <c r="G51" s="17" t="s">
        <v>348</v>
      </c>
      <c r="H51" s="59" t="s">
        <v>257</v>
      </c>
    </row>
    <row r="52" spans="1:8" ht="13.2" x14ac:dyDescent="0.2">
      <c r="C52">
        <f t="shared" ca="1" si="1"/>
        <v>2</v>
      </c>
      <c r="D52" s="6">
        <v>51</v>
      </c>
      <c r="E52" s="15">
        <v>47</v>
      </c>
      <c r="F52" s="2" t="s">
        <v>351</v>
      </c>
      <c r="G52" s="17" t="s">
        <v>347</v>
      </c>
      <c r="H52" s="59" t="s">
        <v>195</v>
      </c>
    </row>
    <row r="53" spans="1:8" ht="13.2" x14ac:dyDescent="0.2">
      <c r="C53">
        <f t="shared" ca="1" si="1"/>
        <v>1</v>
      </c>
      <c r="D53" s="6">
        <v>52</v>
      </c>
      <c r="E53" s="15" t="s">
        <v>311</v>
      </c>
      <c r="F53" s="2" t="s">
        <v>351</v>
      </c>
      <c r="G53" s="17" t="s">
        <v>348</v>
      </c>
      <c r="H53" s="59" t="s">
        <v>200</v>
      </c>
    </row>
    <row r="54" spans="1:8" ht="13.2" x14ac:dyDescent="0.2">
      <c r="C54">
        <f t="shared" ca="1" si="1"/>
        <v>2</v>
      </c>
      <c r="D54" s="6">
        <v>53</v>
      </c>
      <c r="E54" s="15">
        <v>48</v>
      </c>
      <c r="F54" s="2" t="s">
        <v>351</v>
      </c>
      <c r="G54" s="17" t="s">
        <v>347</v>
      </c>
      <c r="H54" s="59" t="s">
        <v>258</v>
      </c>
    </row>
    <row r="55" spans="1:8" ht="13.2" x14ac:dyDescent="0.2">
      <c r="C55">
        <f t="shared" ca="1" si="1"/>
        <v>3</v>
      </c>
      <c r="D55" s="6">
        <v>54</v>
      </c>
      <c r="E55" s="15">
        <v>49</v>
      </c>
      <c r="F55" s="2" t="s">
        <v>351</v>
      </c>
      <c r="G55" s="17" t="s">
        <v>349</v>
      </c>
      <c r="H55" s="59" t="s">
        <v>259</v>
      </c>
    </row>
    <row r="56" spans="1:8" ht="13.2" x14ac:dyDescent="0.2">
      <c r="C56">
        <f t="shared" ca="1" si="1"/>
        <v>2</v>
      </c>
      <c r="D56" s="6">
        <v>55</v>
      </c>
      <c r="E56" s="15">
        <v>50</v>
      </c>
      <c r="F56" s="2" t="s">
        <v>351</v>
      </c>
      <c r="G56" s="17" t="s">
        <v>347</v>
      </c>
      <c r="H56" s="59" t="s">
        <v>297</v>
      </c>
    </row>
    <row r="57" spans="1:8" ht="24" x14ac:dyDescent="0.2">
      <c r="C57">
        <f t="shared" ca="1" si="1"/>
        <v>1</v>
      </c>
      <c r="D57" s="6">
        <v>56</v>
      </c>
      <c r="E57" s="15" t="s">
        <v>312</v>
      </c>
      <c r="F57" s="2" t="s">
        <v>352</v>
      </c>
      <c r="G57" s="17" t="s">
        <v>348</v>
      </c>
      <c r="H57" s="59" t="s">
        <v>260</v>
      </c>
    </row>
    <row r="58" spans="1:8" s="10" customFormat="1" ht="13.2" x14ac:dyDescent="0.2">
      <c r="A58" s="13"/>
      <c r="B58" s="13"/>
      <c r="C58">
        <f t="shared" ca="1" si="1"/>
        <v>2</v>
      </c>
      <c r="D58" s="6">
        <v>57</v>
      </c>
      <c r="E58" s="14">
        <v>52</v>
      </c>
      <c r="F58" s="24" t="s">
        <v>351</v>
      </c>
      <c r="G58" s="16" t="s">
        <v>347</v>
      </c>
      <c r="H58" s="58" t="s">
        <v>298</v>
      </c>
    </row>
    <row r="59" spans="1:8" s="10" customFormat="1" ht="13.2" x14ac:dyDescent="0.2">
      <c r="A59" s="13"/>
      <c r="B59" s="13"/>
      <c r="C59">
        <f t="shared" ca="1" si="1"/>
        <v>1</v>
      </c>
      <c r="D59" s="6">
        <v>58</v>
      </c>
      <c r="E59" s="14" t="s">
        <v>313</v>
      </c>
      <c r="F59" s="24" t="s">
        <v>352</v>
      </c>
      <c r="G59" s="16" t="s">
        <v>348</v>
      </c>
      <c r="H59" s="58" t="s">
        <v>299</v>
      </c>
    </row>
    <row r="60" spans="1:8" ht="13.2" x14ac:dyDescent="0.2">
      <c r="C60">
        <f t="shared" ca="1" si="1"/>
        <v>2</v>
      </c>
      <c r="D60" s="6">
        <v>59</v>
      </c>
      <c r="E60" s="15">
        <v>53</v>
      </c>
      <c r="F60" s="2" t="s">
        <v>351</v>
      </c>
      <c r="G60" s="17" t="s">
        <v>347</v>
      </c>
      <c r="H60" s="59" t="s">
        <v>261</v>
      </c>
    </row>
    <row r="61" spans="1:8" ht="13.2" x14ac:dyDescent="0.2">
      <c r="C61">
        <f t="shared" ca="1" si="1"/>
        <v>1</v>
      </c>
      <c r="D61" s="6">
        <v>60</v>
      </c>
      <c r="E61" s="15" t="s">
        <v>314</v>
      </c>
      <c r="F61" s="2" t="s">
        <v>352</v>
      </c>
      <c r="G61" s="17" t="s">
        <v>348</v>
      </c>
      <c r="H61" s="59" t="s">
        <v>262</v>
      </c>
    </row>
    <row r="62" spans="1:8" ht="13.2" x14ac:dyDescent="0.2">
      <c r="C62">
        <f t="shared" ca="1" si="1"/>
        <v>2</v>
      </c>
      <c r="D62" s="6">
        <v>61</v>
      </c>
      <c r="E62" s="15">
        <v>54</v>
      </c>
      <c r="F62" s="2" t="s">
        <v>351</v>
      </c>
      <c r="G62" s="17" t="s">
        <v>347</v>
      </c>
      <c r="H62" s="59" t="s">
        <v>300</v>
      </c>
    </row>
    <row r="63" spans="1:8" ht="36" x14ac:dyDescent="0.2">
      <c r="C63">
        <f t="shared" ca="1" si="1"/>
        <v>1</v>
      </c>
      <c r="D63" s="6">
        <v>62</v>
      </c>
      <c r="E63" s="15" t="s">
        <v>315</v>
      </c>
      <c r="F63" s="2" t="s">
        <v>352</v>
      </c>
      <c r="G63" s="17" t="s">
        <v>348</v>
      </c>
      <c r="H63" s="59" t="s">
        <v>263</v>
      </c>
    </row>
    <row r="64" spans="1:8" s="10" customFormat="1" ht="13.2" x14ac:dyDescent="0.2">
      <c r="A64" s="13"/>
      <c r="B64" s="13"/>
      <c r="C64">
        <f t="shared" ca="1" si="1"/>
        <v>2</v>
      </c>
      <c r="D64" s="6">
        <v>63</v>
      </c>
      <c r="E64" s="14">
        <v>55</v>
      </c>
      <c r="F64" s="24" t="s">
        <v>351</v>
      </c>
      <c r="G64" s="17" t="s">
        <v>347</v>
      </c>
      <c r="H64" s="58" t="s">
        <v>301</v>
      </c>
    </row>
    <row r="65" spans="1:8" s="10" customFormat="1" ht="13.2" x14ac:dyDescent="0.2">
      <c r="A65" s="13"/>
      <c r="B65" s="13"/>
      <c r="C65">
        <f t="shared" ca="1" si="1"/>
        <v>1</v>
      </c>
      <c r="D65" s="6">
        <v>64</v>
      </c>
      <c r="E65" s="14" t="s">
        <v>316</v>
      </c>
      <c r="F65" s="24" t="s">
        <v>351</v>
      </c>
      <c r="G65" s="17" t="s">
        <v>348</v>
      </c>
      <c r="H65" s="58" t="s">
        <v>302</v>
      </c>
    </row>
    <row r="66" spans="1:8" ht="48" x14ac:dyDescent="0.2">
      <c r="C66">
        <f t="shared" ref="C66:C97" ca="1" si="2">IF(INDIRECT("G"&amp;ROW())&lt;&gt;"",VLOOKUP(INDIRECT("G"&amp;ROW()),話者表,2,0),"")</f>
        <v>2</v>
      </c>
      <c r="D66" s="6">
        <v>65</v>
      </c>
      <c r="E66" s="15">
        <v>56</v>
      </c>
      <c r="F66" s="2" t="s">
        <v>351</v>
      </c>
      <c r="G66" s="17" t="s">
        <v>347</v>
      </c>
      <c r="H66" s="59" t="s">
        <v>303</v>
      </c>
    </row>
    <row r="67" spans="1:8" ht="13.2" x14ac:dyDescent="0.2">
      <c r="C67">
        <f t="shared" ca="1" si="2"/>
        <v>1</v>
      </c>
      <c r="D67" s="6">
        <v>66</v>
      </c>
      <c r="E67" s="15">
        <v>57</v>
      </c>
      <c r="F67" s="2" t="s">
        <v>351</v>
      </c>
      <c r="G67" s="17" t="s">
        <v>348</v>
      </c>
      <c r="H67" s="59" t="s">
        <v>201</v>
      </c>
    </row>
    <row r="68" spans="1:8" ht="13.2" x14ac:dyDescent="0.2">
      <c r="C68">
        <f t="shared" ca="1" si="2"/>
        <v>2</v>
      </c>
      <c r="D68" s="6">
        <v>67</v>
      </c>
      <c r="E68" s="15">
        <v>58</v>
      </c>
      <c r="F68" s="2" t="s">
        <v>351</v>
      </c>
      <c r="G68" s="17" t="s">
        <v>347</v>
      </c>
      <c r="H68" s="59" t="s">
        <v>202</v>
      </c>
    </row>
    <row r="69" spans="1:8" s="10" customFormat="1" ht="13.2" x14ac:dyDescent="0.2">
      <c r="A69" s="13"/>
      <c r="B69" s="13"/>
      <c r="C69">
        <f t="shared" ca="1" si="2"/>
        <v>1</v>
      </c>
      <c r="D69" s="6">
        <v>68</v>
      </c>
      <c r="E69" s="14">
        <v>59</v>
      </c>
      <c r="F69" s="24" t="s">
        <v>351</v>
      </c>
      <c r="G69" s="17" t="s">
        <v>348</v>
      </c>
      <c r="H69" s="59" t="s">
        <v>264</v>
      </c>
    </row>
    <row r="70" spans="1:8" ht="24" x14ac:dyDescent="0.2">
      <c r="C70">
        <f t="shared" ca="1" si="2"/>
        <v>2</v>
      </c>
      <c r="D70" s="6">
        <v>69</v>
      </c>
      <c r="E70" s="15">
        <v>60</v>
      </c>
      <c r="F70" s="2" t="s">
        <v>351</v>
      </c>
      <c r="G70" s="17" t="s">
        <v>347</v>
      </c>
      <c r="H70" s="59" t="s">
        <v>265</v>
      </c>
    </row>
    <row r="71" spans="1:8" ht="36" x14ac:dyDescent="0.2">
      <c r="C71">
        <f t="shared" ca="1" si="2"/>
        <v>1</v>
      </c>
      <c r="D71" s="6">
        <v>70</v>
      </c>
      <c r="E71" s="15" t="s">
        <v>317</v>
      </c>
      <c r="F71" s="2" t="s">
        <v>352</v>
      </c>
      <c r="G71" s="17" t="s">
        <v>348</v>
      </c>
      <c r="H71" s="59" t="s">
        <v>266</v>
      </c>
    </row>
    <row r="72" spans="1:8" ht="13.2" x14ac:dyDescent="0.2">
      <c r="C72">
        <f t="shared" ca="1" si="2"/>
        <v>2</v>
      </c>
      <c r="D72" s="6">
        <v>71</v>
      </c>
      <c r="E72" s="15">
        <v>62</v>
      </c>
      <c r="F72" s="2" t="s">
        <v>351</v>
      </c>
      <c r="G72" s="17" t="s">
        <v>347</v>
      </c>
      <c r="H72" s="59" t="s">
        <v>267</v>
      </c>
    </row>
    <row r="73" spans="1:8" ht="13.2" x14ac:dyDescent="0.2">
      <c r="C73">
        <f t="shared" ca="1" si="2"/>
        <v>1</v>
      </c>
      <c r="D73" s="6">
        <v>72</v>
      </c>
      <c r="E73" s="15" t="s">
        <v>318</v>
      </c>
      <c r="F73" s="2" t="s">
        <v>351</v>
      </c>
      <c r="G73" s="17" t="s">
        <v>348</v>
      </c>
      <c r="H73" s="59" t="s">
        <v>268</v>
      </c>
    </row>
    <row r="74" spans="1:8" ht="24" x14ac:dyDescent="0.2">
      <c r="C74">
        <f t="shared" ca="1" si="2"/>
        <v>2</v>
      </c>
      <c r="D74" s="6">
        <v>73</v>
      </c>
      <c r="E74" s="15">
        <v>63</v>
      </c>
      <c r="F74" s="2" t="s">
        <v>351</v>
      </c>
      <c r="G74" s="17" t="s">
        <v>347</v>
      </c>
      <c r="H74" s="59" t="s">
        <v>203</v>
      </c>
    </row>
    <row r="75" spans="1:8" ht="13.2" x14ac:dyDescent="0.2">
      <c r="C75">
        <f t="shared" ca="1" si="2"/>
        <v>1</v>
      </c>
      <c r="D75" s="6">
        <v>74</v>
      </c>
      <c r="E75" s="15">
        <v>64</v>
      </c>
      <c r="F75" s="2" t="s">
        <v>351</v>
      </c>
      <c r="G75" s="17" t="s">
        <v>348</v>
      </c>
      <c r="H75" s="59" t="s">
        <v>204</v>
      </c>
    </row>
    <row r="76" spans="1:8" ht="24" x14ac:dyDescent="0.2">
      <c r="C76">
        <f t="shared" ca="1" si="2"/>
        <v>2</v>
      </c>
      <c r="D76" s="6">
        <v>75</v>
      </c>
      <c r="E76" s="15">
        <v>65</v>
      </c>
      <c r="F76" s="2" t="s">
        <v>351</v>
      </c>
      <c r="G76" s="17" t="s">
        <v>347</v>
      </c>
      <c r="H76" s="59" t="s">
        <v>269</v>
      </c>
    </row>
    <row r="77" spans="1:8" ht="36" x14ac:dyDescent="0.2">
      <c r="C77">
        <f t="shared" ca="1" si="2"/>
        <v>2</v>
      </c>
      <c r="D77" s="6">
        <v>76</v>
      </c>
      <c r="E77" s="15">
        <v>66</v>
      </c>
      <c r="F77" s="2" t="s">
        <v>351</v>
      </c>
      <c r="G77" s="17" t="s">
        <v>347</v>
      </c>
      <c r="H77" s="59" t="s">
        <v>304</v>
      </c>
    </row>
    <row r="78" spans="1:8" ht="13.2" x14ac:dyDescent="0.2">
      <c r="C78">
        <f t="shared" ca="1" si="2"/>
        <v>2</v>
      </c>
      <c r="D78" s="6">
        <v>77</v>
      </c>
      <c r="E78" s="15">
        <v>67</v>
      </c>
      <c r="F78" s="2" t="s">
        <v>351</v>
      </c>
      <c r="G78" s="17" t="s">
        <v>347</v>
      </c>
      <c r="H78" s="59" t="s">
        <v>270</v>
      </c>
    </row>
    <row r="79" spans="1:8" ht="13.2" x14ac:dyDescent="0.2">
      <c r="C79">
        <f t="shared" ca="1" si="2"/>
        <v>1</v>
      </c>
      <c r="D79" s="6">
        <v>78</v>
      </c>
      <c r="E79" s="15">
        <v>68</v>
      </c>
      <c r="F79" s="2" t="s">
        <v>351</v>
      </c>
      <c r="G79" s="17" t="s">
        <v>348</v>
      </c>
      <c r="H79" s="59" t="s">
        <v>205</v>
      </c>
    </row>
    <row r="80" spans="1:8" ht="24" x14ac:dyDescent="0.2">
      <c r="C80">
        <f t="shared" ca="1" si="2"/>
        <v>2</v>
      </c>
      <c r="D80" s="6">
        <v>79</v>
      </c>
      <c r="E80" s="15" t="s">
        <v>319</v>
      </c>
      <c r="F80" s="2" t="s">
        <v>352</v>
      </c>
      <c r="G80" s="17" t="s">
        <v>347</v>
      </c>
      <c r="H80" s="59" t="s">
        <v>271</v>
      </c>
    </row>
    <row r="81" spans="1:8" ht="13.2" x14ac:dyDescent="0.2">
      <c r="C81">
        <f t="shared" ca="1" si="2"/>
        <v>1</v>
      </c>
      <c r="D81" s="6">
        <v>80</v>
      </c>
      <c r="E81" s="15">
        <v>70</v>
      </c>
      <c r="F81" s="2" t="s">
        <v>351</v>
      </c>
      <c r="G81" s="17" t="s">
        <v>348</v>
      </c>
      <c r="H81" s="59" t="s">
        <v>206</v>
      </c>
    </row>
    <row r="82" spans="1:8" ht="13.2" x14ac:dyDescent="0.2">
      <c r="C82">
        <f t="shared" ca="1" si="2"/>
        <v>2</v>
      </c>
      <c r="D82" s="6">
        <v>81</v>
      </c>
      <c r="E82" s="15" t="s">
        <v>320</v>
      </c>
      <c r="F82" s="2" t="s">
        <v>351</v>
      </c>
      <c r="G82" s="17" t="s">
        <v>347</v>
      </c>
      <c r="H82" s="59" t="s">
        <v>272</v>
      </c>
    </row>
    <row r="83" spans="1:8" ht="13.2" x14ac:dyDescent="0.2">
      <c r="C83">
        <f t="shared" ca="1" si="2"/>
        <v>2</v>
      </c>
      <c r="D83" s="6">
        <v>82</v>
      </c>
      <c r="E83" s="15">
        <v>71</v>
      </c>
      <c r="F83" s="2" t="s">
        <v>351</v>
      </c>
      <c r="G83" s="17" t="s">
        <v>347</v>
      </c>
      <c r="H83" s="59" t="s">
        <v>273</v>
      </c>
    </row>
    <row r="84" spans="1:8" s="10" customFormat="1" ht="13.2" x14ac:dyDescent="0.2">
      <c r="A84" s="13"/>
      <c r="B84" s="13"/>
      <c r="C84">
        <f t="shared" ca="1" si="2"/>
        <v>3</v>
      </c>
      <c r="D84" s="6">
        <v>83</v>
      </c>
      <c r="E84" s="14">
        <v>72</v>
      </c>
      <c r="F84" s="24" t="s">
        <v>351</v>
      </c>
      <c r="G84" s="17" t="s">
        <v>349</v>
      </c>
      <c r="H84" s="59" t="s">
        <v>274</v>
      </c>
    </row>
    <row r="85" spans="1:8" ht="13.2" x14ac:dyDescent="0.2">
      <c r="C85">
        <f t="shared" ca="1" si="2"/>
        <v>4</v>
      </c>
      <c r="D85" s="6">
        <v>84</v>
      </c>
      <c r="E85" s="15">
        <v>73</v>
      </c>
      <c r="F85" s="2" t="s">
        <v>351</v>
      </c>
      <c r="G85" s="17" t="s">
        <v>350</v>
      </c>
      <c r="H85" s="59" t="s">
        <v>275</v>
      </c>
    </row>
    <row r="86" spans="1:8" ht="13.2" x14ac:dyDescent="0.2">
      <c r="C86">
        <f t="shared" ca="1" si="2"/>
        <v>2</v>
      </c>
      <c r="D86" s="6">
        <v>85</v>
      </c>
      <c r="E86" s="15">
        <v>74</v>
      </c>
      <c r="F86" s="2" t="s">
        <v>351</v>
      </c>
      <c r="G86" s="17" t="s">
        <v>347</v>
      </c>
      <c r="H86" s="59" t="s">
        <v>276</v>
      </c>
    </row>
    <row r="87" spans="1:8" ht="13.2" x14ac:dyDescent="0.2">
      <c r="C87">
        <f t="shared" ca="1" si="2"/>
        <v>4</v>
      </c>
      <c r="D87" s="6">
        <v>86</v>
      </c>
      <c r="E87" s="15">
        <v>75</v>
      </c>
      <c r="F87" s="2" t="s">
        <v>351</v>
      </c>
      <c r="G87" s="17" t="s">
        <v>350</v>
      </c>
      <c r="H87" s="59" t="s">
        <v>305</v>
      </c>
    </row>
    <row r="88" spans="1:8" ht="13.2" x14ac:dyDescent="0.2">
      <c r="C88">
        <f t="shared" ca="1" si="2"/>
        <v>2</v>
      </c>
      <c r="D88" s="6">
        <v>87</v>
      </c>
      <c r="E88" s="15">
        <v>76</v>
      </c>
      <c r="F88" s="2" t="s">
        <v>351</v>
      </c>
      <c r="G88" s="17" t="s">
        <v>347</v>
      </c>
      <c r="H88" s="59" t="s">
        <v>277</v>
      </c>
    </row>
    <row r="89" spans="1:8" ht="13.2" x14ac:dyDescent="0.2">
      <c r="C89">
        <f t="shared" ca="1" si="2"/>
        <v>4</v>
      </c>
      <c r="D89" s="6">
        <v>88</v>
      </c>
      <c r="E89" s="15">
        <v>77</v>
      </c>
      <c r="F89" s="2" t="s">
        <v>351</v>
      </c>
      <c r="G89" s="17" t="s">
        <v>350</v>
      </c>
      <c r="H89" s="59" t="s">
        <v>196</v>
      </c>
    </row>
    <row r="90" spans="1:8" ht="24" x14ac:dyDescent="0.2">
      <c r="C90">
        <f t="shared" ca="1" si="2"/>
        <v>2</v>
      </c>
      <c r="D90" s="6">
        <v>89</v>
      </c>
      <c r="E90" s="15">
        <v>78</v>
      </c>
      <c r="F90" s="2" t="s">
        <v>351</v>
      </c>
      <c r="G90" s="17" t="s">
        <v>347</v>
      </c>
      <c r="H90" s="59" t="s">
        <v>278</v>
      </c>
    </row>
    <row r="91" spans="1:8" ht="13.2" x14ac:dyDescent="0.2">
      <c r="C91">
        <f t="shared" ca="1" si="2"/>
        <v>2</v>
      </c>
      <c r="D91" s="6">
        <v>90</v>
      </c>
      <c r="E91" s="15">
        <v>79</v>
      </c>
      <c r="F91" s="2" t="s">
        <v>351</v>
      </c>
      <c r="G91" s="17" t="s">
        <v>347</v>
      </c>
      <c r="H91" s="59" t="s">
        <v>279</v>
      </c>
    </row>
    <row r="92" spans="1:8" ht="13.2" x14ac:dyDescent="0.2">
      <c r="C92">
        <f t="shared" ca="1" si="2"/>
        <v>2</v>
      </c>
      <c r="D92" s="6">
        <v>91</v>
      </c>
      <c r="E92" s="15">
        <v>80</v>
      </c>
      <c r="F92" s="2" t="s">
        <v>351</v>
      </c>
      <c r="G92" s="17" t="s">
        <v>347</v>
      </c>
      <c r="H92" s="59" t="s">
        <v>207</v>
      </c>
    </row>
    <row r="93" spans="1:8" ht="13.2" x14ac:dyDescent="0.2">
      <c r="C93">
        <f t="shared" ca="1" si="2"/>
        <v>1</v>
      </c>
      <c r="D93" s="6">
        <v>92</v>
      </c>
      <c r="E93" s="15">
        <v>81</v>
      </c>
      <c r="F93" s="2" t="s">
        <v>351</v>
      </c>
      <c r="G93" s="17" t="s">
        <v>348</v>
      </c>
      <c r="H93" s="59" t="s">
        <v>280</v>
      </c>
    </row>
    <row r="94" spans="1:8" ht="24" x14ac:dyDescent="0.2">
      <c r="C94">
        <f t="shared" ca="1" si="2"/>
        <v>2</v>
      </c>
      <c r="D94" s="6">
        <v>93</v>
      </c>
      <c r="E94" s="15">
        <v>82</v>
      </c>
      <c r="F94" s="2" t="s">
        <v>351</v>
      </c>
      <c r="G94" s="17" t="s">
        <v>347</v>
      </c>
      <c r="H94" s="59" t="s">
        <v>281</v>
      </c>
    </row>
    <row r="95" spans="1:8" ht="24" x14ac:dyDescent="0.2">
      <c r="C95">
        <f t="shared" ca="1" si="2"/>
        <v>3</v>
      </c>
      <c r="D95" s="6">
        <v>94</v>
      </c>
      <c r="E95" s="15">
        <v>83</v>
      </c>
      <c r="F95" s="2" t="s">
        <v>351</v>
      </c>
      <c r="G95" s="17" t="s">
        <v>349</v>
      </c>
      <c r="H95" s="59" t="s">
        <v>282</v>
      </c>
    </row>
    <row r="96" spans="1:8" ht="13.2" x14ac:dyDescent="0.2">
      <c r="C96">
        <f t="shared" ca="1" si="2"/>
        <v>1</v>
      </c>
      <c r="D96" s="6">
        <v>95</v>
      </c>
      <c r="E96" s="15">
        <v>84</v>
      </c>
      <c r="F96" s="2" t="s">
        <v>351</v>
      </c>
      <c r="G96" s="17" t="s">
        <v>348</v>
      </c>
      <c r="H96" s="59" t="s">
        <v>283</v>
      </c>
    </row>
    <row r="97" spans="1:8" ht="13.2" x14ac:dyDescent="0.2">
      <c r="C97">
        <f t="shared" ca="1" si="2"/>
        <v>3</v>
      </c>
      <c r="D97" s="6">
        <v>96</v>
      </c>
      <c r="E97" s="15" t="s">
        <v>321</v>
      </c>
      <c r="F97" s="2" t="s">
        <v>352</v>
      </c>
      <c r="G97" s="17" t="s">
        <v>349</v>
      </c>
      <c r="H97" s="59" t="s">
        <v>208</v>
      </c>
    </row>
    <row r="98" spans="1:8" ht="13.2" x14ac:dyDescent="0.2">
      <c r="C98">
        <f t="shared" ref="C98:C131" ca="1" si="3">IF(INDIRECT("G"&amp;ROW())&lt;&gt;"",VLOOKUP(INDIRECT("G"&amp;ROW()),話者表,2,0),"")</f>
        <v>2</v>
      </c>
      <c r="D98" s="6">
        <v>97</v>
      </c>
      <c r="E98" s="15">
        <v>86</v>
      </c>
      <c r="F98" s="2" t="s">
        <v>351</v>
      </c>
      <c r="G98" s="17" t="s">
        <v>347</v>
      </c>
      <c r="H98" s="59" t="s">
        <v>195</v>
      </c>
    </row>
    <row r="99" spans="1:8" ht="24" x14ac:dyDescent="0.2">
      <c r="C99">
        <f t="shared" ca="1" si="3"/>
        <v>3</v>
      </c>
      <c r="D99" s="6">
        <v>98</v>
      </c>
      <c r="E99" s="15" t="s">
        <v>322</v>
      </c>
      <c r="F99" s="2" t="s">
        <v>351</v>
      </c>
      <c r="G99" s="17" t="s">
        <v>349</v>
      </c>
      <c r="H99" s="59" t="s">
        <v>284</v>
      </c>
    </row>
    <row r="100" spans="1:8" ht="13.2" x14ac:dyDescent="0.2">
      <c r="C100">
        <f t="shared" ca="1" si="3"/>
        <v>2</v>
      </c>
      <c r="D100" s="6">
        <v>99</v>
      </c>
      <c r="E100" s="15">
        <v>87</v>
      </c>
      <c r="F100" s="2" t="s">
        <v>351</v>
      </c>
      <c r="G100" s="17" t="s">
        <v>347</v>
      </c>
      <c r="H100" s="59" t="s">
        <v>209</v>
      </c>
    </row>
    <row r="101" spans="1:8" ht="24" x14ac:dyDescent="0.2">
      <c r="C101">
        <f t="shared" ca="1" si="3"/>
        <v>1</v>
      </c>
      <c r="D101" s="6">
        <v>100</v>
      </c>
      <c r="E101" s="15" t="s">
        <v>323</v>
      </c>
      <c r="F101" s="2" t="s">
        <v>352</v>
      </c>
      <c r="G101" s="17" t="s">
        <v>348</v>
      </c>
      <c r="H101" s="59" t="s">
        <v>286</v>
      </c>
    </row>
    <row r="102" spans="1:8" ht="13.2" x14ac:dyDescent="0.2">
      <c r="C102">
        <f t="shared" ca="1" si="3"/>
        <v>2</v>
      </c>
      <c r="D102" s="6">
        <v>101</v>
      </c>
      <c r="E102" s="15">
        <v>89</v>
      </c>
      <c r="F102" s="2" t="s">
        <v>351</v>
      </c>
      <c r="G102" s="17" t="s">
        <v>347</v>
      </c>
      <c r="H102" s="59" t="s">
        <v>306</v>
      </c>
    </row>
    <row r="103" spans="1:8" ht="13.2" x14ac:dyDescent="0.2">
      <c r="C103">
        <f t="shared" ca="1" si="3"/>
        <v>1</v>
      </c>
      <c r="D103" s="6">
        <v>102</v>
      </c>
      <c r="E103" s="15" t="s">
        <v>324</v>
      </c>
      <c r="F103" s="2" t="s">
        <v>352</v>
      </c>
      <c r="G103" s="17" t="s">
        <v>348</v>
      </c>
      <c r="H103" s="59" t="s">
        <v>285</v>
      </c>
    </row>
    <row r="104" spans="1:8" s="10" customFormat="1" ht="13.2" x14ac:dyDescent="0.2">
      <c r="A104" s="13"/>
      <c r="B104" s="13"/>
      <c r="C104">
        <f t="shared" ca="1" si="3"/>
        <v>3</v>
      </c>
      <c r="D104" s="6">
        <v>103</v>
      </c>
      <c r="E104" s="14">
        <v>90</v>
      </c>
      <c r="F104" s="24" t="s">
        <v>351</v>
      </c>
      <c r="G104" s="16" t="s">
        <v>349</v>
      </c>
      <c r="H104" s="58" t="s">
        <v>307</v>
      </c>
    </row>
    <row r="105" spans="1:8" s="10" customFormat="1" ht="13.2" x14ac:dyDescent="0.2">
      <c r="A105" s="13"/>
      <c r="B105" s="13"/>
      <c r="C105">
        <f t="shared" ca="1" si="3"/>
        <v>1</v>
      </c>
      <c r="D105" s="6">
        <v>104</v>
      </c>
      <c r="E105" s="14" t="s">
        <v>325</v>
      </c>
      <c r="F105" s="24" t="s">
        <v>352</v>
      </c>
      <c r="G105" s="16" t="s">
        <v>348</v>
      </c>
      <c r="H105" s="58" t="s">
        <v>308</v>
      </c>
    </row>
    <row r="106" spans="1:8" x14ac:dyDescent="0.2">
      <c r="C106" s="11">
        <f t="shared" ca="1" si="3"/>
        <v>3</v>
      </c>
      <c r="D106" s="2">
        <v>105</v>
      </c>
      <c r="E106" s="15">
        <v>91</v>
      </c>
      <c r="F106" s="2" t="s">
        <v>351</v>
      </c>
      <c r="G106" s="17" t="s">
        <v>349</v>
      </c>
      <c r="H106" s="59" t="s">
        <v>287</v>
      </c>
    </row>
    <row r="107" spans="1:8" x14ac:dyDescent="0.2">
      <c r="C107" s="11">
        <f t="shared" ca="1" si="3"/>
        <v>1</v>
      </c>
      <c r="D107" s="2">
        <v>106</v>
      </c>
      <c r="E107" s="15" t="s">
        <v>326</v>
      </c>
      <c r="F107" s="2" t="s">
        <v>351</v>
      </c>
      <c r="G107" s="17" t="s">
        <v>348</v>
      </c>
      <c r="H107" s="59" t="s">
        <v>288</v>
      </c>
    </row>
    <row r="108" spans="1:8" x14ac:dyDescent="0.2">
      <c r="C108" s="11">
        <f t="shared" ca="1" si="3"/>
        <v>1</v>
      </c>
      <c r="D108" s="2">
        <v>107</v>
      </c>
      <c r="E108" s="15">
        <v>92</v>
      </c>
      <c r="F108" s="2" t="s">
        <v>351</v>
      </c>
      <c r="G108" s="17" t="s">
        <v>348</v>
      </c>
      <c r="H108" s="59" t="s">
        <v>210</v>
      </c>
    </row>
    <row r="109" spans="1:8" x14ac:dyDescent="0.2">
      <c r="C109" s="11">
        <f t="shared" ca="1" si="3"/>
        <v>2</v>
      </c>
      <c r="D109" s="2">
        <v>108</v>
      </c>
      <c r="E109" s="15">
        <v>93</v>
      </c>
      <c r="F109" s="2" t="s">
        <v>351</v>
      </c>
      <c r="G109" s="17" t="s">
        <v>347</v>
      </c>
      <c r="H109" s="59" t="s">
        <v>289</v>
      </c>
    </row>
    <row r="110" spans="1:8" x14ac:dyDescent="0.2">
      <c r="C110" s="11">
        <f t="shared" ca="1" si="3"/>
        <v>1</v>
      </c>
      <c r="D110" s="2">
        <v>109</v>
      </c>
      <c r="E110" s="15" t="s">
        <v>327</v>
      </c>
      <c r="F110" s="2" t="s">
        <v>352</v>
      </c>
      <c r="G110" s="17" t="s">
        <v>348</v>
      </c>
      <c r="H110" s="59" t="s">
        <v>290</v>
      </c>
    </row>
    <row r="111" spans="1:8" x14ac:dyDescent="0.2">
      <c r="C111" s="11">
        <f t="shared" ca="1" si="3"/>
        <v>3</v>
      </c>
      <c r="D111" s="2">
        <v>110</v>
      </c>
      <c r="E111" s="15">
        <v>95</v>
      </c>
      <c r="F111" s="2" t="s">
        <v>351</v>
      </c>
      <c r="G111" s="17" t="s">
        <v>349</v>
      </c>
      <c r="H111" s="59" t="s">
        <v>332</v>
      </c>
    </row>
    <row r="112" spans="1:8" x14ac:dyDescent="0.2">
      <c r="C112" s="11">
        <f t="shared" ca="1" si="3"/>
        <v>1</v>
      </c>
      <c r="D112" s="2">
        <v>111</v>
      </c>
      <c r="E112" s="15" t="s">
        <v>328</v>
      </c>
      <c r="F112" s="2" t="s">
        <v>352</v>
      </c>
      <c r="G112" s="17" t="s">
        <v>348</v>
      </c>
      <c r="H112" s="59" t="s">
        <v>333</v>
      </c>
    </row>
    <row r="113" spans="1:8" x14ac:dyDescent="0.2">
      <c r="C113" s="11">
        <f t="shared" ca="1" si="3"/>
        <v>2</v>
      </c>
      <c r="D113" s="2">
        <v>112</v>
      </c>
      <c r="E113" s="15">
        <v>96</v>
      </c>
      <c r="F113" s="2" t="s">
        <v>351</v>
      </c>
      <c r="G113" s="17" t="s">
        <v>347</v>
      </c>
      <c r="H113" s="59" t="s">
        <v>211</v>
      </c>
    </row>
    <row r="114" spans="1:8" s="10" customFormat="1" ht="13.2" x14ac:dyDescent="0.2">
      <c r="A114" s="13"/>
      <c r="B114" s="13"/>
      <c r="C114">
        <f t="shared" ca="1" si="3"/>
        <v>1</v>
      </c>
      <c r="D114" s="6">
        <v>113</v>
      </c>
      <c r="E114" s="14" t="s">
        <v>346</v>
      </c>
      <c r="F114" s="24" t="s">
        <v>351</v>
      </c>
      <c r="G114" s="17" t="s">
        <v>348</v>
      </c>
      <c r="H114" s="58" t="s">
        <v>341</v>
      </c>
    </row>
    <row r="115" spans="1:8" x14ac:dyDescent="0.2">
      <c r="C115" s="11">
        <f t="shared" ca="1" si="3"/>
        <v>2</v>
      </c>
      <c r="D115" s="2">
        <v>114</v>
      </c>
      <c r="E115" s="15">
        <v>97</v>
      </c>
      <c r="F115" s="2" t="s">
        <v>351</v>
      </c>
      <c r="G115" s="17" t="s">
        <v>347</v>
      </c>
      <c r="H115" s="59" t="s">
        <v>334</v>
      </c>
    </row>
    <row r="116" spans="1:8" s="10" customFormat="1" ht="13.2" x14ac:dyDescent="0.2">
      <c r="A116" s="13"/>
      <c r="B116" s="13"/>
      <c r="C116">
        <f t="shared" ca="1" si="3"/>
        <v>3</v>
      </c>
      <c r="D116" s="6">
        <v>115</v>
      </c>
      <c r="E116" s="14">
        <v>98</v>
      </c>
      <c r="F116" s="24" t="s">
        <v>351</v>
      </c>
      <c r="G116" s="16" t="s">
        <v>349</v>
      </c>
      <c r="H116" s="58" t="s">
        <v>298</v>
      </c>
    </row>
    <row r="117" spans="1:8" ht="24" x14ac:dyDescent="0.2">
      <c r="C117" s="11">
        <f t="shared" ca="1" si="3"/>
        <v>3</v>
      </c>
      <c r="D117" s="2">
        <v>116</v>
      </c>
      <c r="E117" s="15">
        <v>99</v>
      </c>
      <c r="F117" s="2" t="s">
        <v>351</v>
      </c>
      <c r="G117" s="17" t="s">
        <v>349</v>
      </c>
      <c r="H117" s="59" t="s">
        <v>342</v>
      </c>
    </row>
    <row r="118" spans="1:8" ht="24" x14ac:dyDescent="0.2">
      <c r="C118" s="11">
        <f t="shared" ca="1" si="3"/>
        <v>3</v>
      </c>
      <c r="D118" s="2">
        <v>117</v>
      </c>
      <c r="E118" s="15">
        <v>100</v>
      </c>
      <c r="F118" s="2" t="s">
        <v>351</v>
      </c>
      <c r="G118" s="17" t="s">
        <v>349</v>
      </c>
      <c r="H118" s="59" t="s">
        <v>212</v>
      </c>
    </row>
    <row r="119" spans="1:8" x14ac:dyDescent="0.2">
      <c r="C119" s="11">
        <f t="shared" ca="1" si="3"/>
        <v>1</v>
      </c>
      <c r="D119" s="2">
        <v>118</v>
      </c>
      <c r="E119" s="15" t="s">
        <v>329</v>
      </c>
      <c r="F119" s="2" t="s">
        <v>352</v>
      </c>
      <c r="G119" s="17" t="s">
        <v>348</v>
      </c>
      <c r="H119" s="59" t="s">
        <v>213</v>
      </c>
    </row>
    <row r="120" spans="1:8" x14ac:dyDescent="0.2">
      <c r="C120" s="11">
        <f t="shared" ca="1" si="3"/>
        <v>4</v>
      </c>
      <c r="D120" s="2">
        <v>119</v>
      </c>
      <c r="E120" s="15">
        <v>102</v>
      </c>
      <c r="F120" s="2" t="s">
        <v>351</v>
      </c>
      <c r="G120" s="17" t="s">
        <v>350</v>
      </c>
      <c r="H120" s="59" t="s">
        <v>335</v>
      </c>
    </row>
    <row r="121" spans="1:8" x14ac:dyDescent="0.2">
      <c r="C121" s="11">
        <f t="shared" ca="1" si="3"/>
        <v>1</v>
      </c>
      <c r="D121" s="2">
        <v>120</v>
      </c>
      <c r="E121" s="15" t="s">
        <v>330</v>
      </c>
      <c r="F121" s="2" t="s">
        <v>352</v>
      </c>
      <c r="G121" s="17" t="s">
        <v>348</v>
      </c>
      <c r="H121" s="59" t="s">
        <v>336</v>
      </c>
    </row>
    <row r="122" spans="1:8" x14ac:dyDescent="0.2">
      <c r="C122" s="11">
        <f t="shared" ca="1" si="3"/>
        <v>2</v>
      </c>
      <c r="D122" s="2">
        <v>121</v>
      </c>
      <c r="E122" s="15">
        <v>103</v>
      </c>
      <c r="F122" s="2" t="s">
        <v>351</v>
      </c>
      <c r="G122" s="17" t="s">
        <v>347</v>
      </c>
      <c r="H122" s="59" t="s">
        <v>337</v>
      </c>
    </row>
    <row r="123" spans="1:8" ht="24" x14ac:dyDescent="0.2">
      <c r="C123" s="11">
        <f t="shared" ca="1" si="3"/>
        <v>1</v>
      </c>
      <c r="D123" s="2">
        <v>122</v>
      </c>
      <c r="E123" s="15" t="s">
        <v>331</v>
      </c>
      <c r="F123" s="2" t="s">
        <v>351</v>
      </c>
      <c r="G123" s="17" t="s">
        <v>348</v>
      </c>
      <c r="H123" s="59" t="s">
        <v>338</v>
      </c>
    </row>
    <row r="124" spans="1:8" x14ac:dyDescent="0.2">
      <c r="C124" s="11">
        <f t="shared" ca="1" si="3"/>
        <v>4</v>
      </c>
      <c r="D124" s="2">
        <v>123</v>
      </c>
      <c r="E124" s="15">
        <v>104</v>
      </c>
      <c r="F124" s="2" t="s">
        <v>351</v>
      </c>
      <c r="G124" s="17" t="s">
        <v>350</v>
      </c>
      <c r="H124" s="59" t="s">
        <v>339</v>
      </c>
    </row>
    <row r="125" spans="1:8" x14ac:dyDescent="0.2">
      <c r="C125" s="11">
        <f t="shared" ca="1" si="3"/>
        <v>1</v>
      </c>
      <c r="D125" s="2">
        <v>124</v>
      </c>
      <c r="E125" s="15">
        <v>105</v>
      </c>
      <c r="F125" s="2" t="s">
        <v>351</v>
      </c>
      <c r="G125" s="17" t="s">
        <v>348</v>
      </c>
      <c r="H125" s="59" t="s">
        <v>214</v>
      </c>
    </row>
    <row r="126" spans="1:8" ht="24" x14ac:dyDescent="0.2">
      <c r="C126" s="11">
        <f t="shared" ca="1" si="3"/>
        <v>3</v>
      </c>
      <c r="D126" s="2">
        <v>125</v>
      </c>
      <c r="E126" s="15">
        <v>106</v>
      </c>
      <c r="F126" s="2" t="s">
        <v>351</v>
      </c>
      <c r="G126" s="17" t="s">
        <v>349</v>
      </c>
      <c r="H126" s="59" t="s">
        <v>343</v>
      </c>
    </row>
    <row r="127" spans="1:8" ht="24" x14ac:dyDescent="0.2">
      <c r="C127" s="11">
        <f t="shared" ca="1" si="3"/>
        <v>2</v>
      </c>
      <c r="D127" s="2">
        <v>126</v>
      </c>
      <c r="E127" s="15">
        <v>107</v>
      </c>
      <c r="F127" s="2" t="s">
        <v>351</v>
      </c>
      <c r="G127" s="17" t="s">
        <v>347</v>
      </c>
      <c r="H127" s="59" t="s">
        <v>344</v>
      </c>
    </row>
    <row r="128" spans="1:8" x14ac:dyDescent="0.2">
      <c r="C128" s="11">
        <f t="shared" ca="1" si="3"/>
        <v>2</v>
      </c>
      <c r="D128" s="2">
        <v>127</v>
      </c>
      <c r="E128" s="15">
        <v>108</v>
      </c>
      <c r="F128" s="2" t="s">
        <v>351</v>
      </c>
      <c r="G128" s="17" t="s">
        <v>347</v>
      </c>
      <c r="H128" s="59" t="s">
        <v>244</v>
      </c>
    </row>
    <row r="129" spans="3:8" x14ac:dyDescent="0.2">
      <c r="C129" s="11">
        <f t="shared" ca="1" si="3"/>
        <v>3</v>
      </c>
      <c r="D129" s="2">
        <v>128</v>
      </c>
      <c r="E129" s="15">
        <v>109</v>
      </c>
      <c r="F129" s="2" t="s">
        <v>351</v>
      </c>
      <c r="G129" s="17" t="s">
        <v>349</v>
      </c>
      <c r="H129" s="59" t="s">
        <v>215</v>
      </c>
    </row>
    <row r="130" spans="3:8" x14ac:dyDescent="0.2">
      <c r="C130" s="11">
        <f t="shared" ca="1" si="3"/>
        <v>2</v>
      </c>
      <c r="D130" s="2">
        <v>129</v>
      </c>
      <c r="E130" s="15">
        <v>110</v>
      </c>
      <c r="F130" s="2" t="s">
        <v>351</v>
      </c>
      <c r="G130" s="17" t="s">
        <v>347</v>
      </c>
      <c r="H130" s="59" t="s">
        <v>345</v>
      </c>
    </row>
    <row r="131" spans="3:8" x14ac:dyDescent="0.2">
      <c r="C131" s="11">
        <f t="shared" ca="1" si="3"/>
        <v>1</v>
      </c>
      <c r="D131" s="2">
        <v>130</v>
      </c>
      <c r="E131" s="15">
        <v>111</v>
      </c>
      <c r="F131" s="2" t="s">
        <v>351</v>
      </c>
      <c r="G131" s="17" t="s">
        <v>348</v>
      </c>
      <c r="H131" s="59" t="s">
        <v>340</v>
      </c>
    </row>
    <row r="132" spans="3:8" x14ac:dyDescent="0.2">
      <c r="C132" s="11" t="str">
        <f t="shared" ref="C132:C137" ca="1" si="4">IF(INDIRECT("G"&amp;ROW())&lt;&gt;"",VLOOKUP(INDIRECT("G"&amp;ROW()),話者表,2,0),"")</f>
        <v/>
      </c>
    </row>
    <row r="133" spans="3:8" x14ac:dyDescent="0.2">
      <c r="C133" s="11" t="str">
        <f t="shared" ca="1" si="4"/>
        <v/>
      </c>
    </row>
    <row r="134" spans="3:8" x14ac:dyDescent="0.2">
      <c r="C134" s="11" t="str">
        <f t="shared" ca="1" si="4"/>
        <v/>
      </c>
    </row>
    <row r="135" spans="3:8" x14ac:dyDescent="0.2">
      <c r="C135" s="11" t="str">
        <f t="shared" ca="1" si="4"/>
        <v/>
      </c>
    </row>
    <row r="136" spans="3:8" x14ac:dyDescent="0.2">
      <c r="C136" s="11" t="str">
        <f t="shared" ca="1" si="4"/>
        <v/>
      </c>
    </row>
    <row r="137" spans="3:8" x14ac:dyDescent="0.2">
      <c r="C137" s="11" t="str">
        <f t="shared" ca="1" si="4"/>
        <v/>
      </c>
    </row>
    <row r="138" spans="3:8" x14ac:dyDescent="0.2">
      <c r="C138" s="11" t="str">
        <f t="shared" ref="C138:C201" ca="1" si="5">IF(INDIRECT("G"&amp;ROW())&lt;&gt;"",VLOOKUP(INDIRECT("G"&amp;ROW()),話者表,2,0),"")</f>
        <v/>
      </c>
    </row>
    <row r="139" spans="3:8" x14ac:dyDescent="0.2">
      <c r="C139" s="11" t="str">
        <f t="shared" ca="1" si="5"/>
        <v/>
      </c>
    </row>
    <row r="140" spans="3:8" x14ac:dyDescent="0.2">
      <c r="C140" s="11" t="str">
        <f t="shared" ca="1" si="5"/>
        <v/>
      </c>
    </row>
    <row r="141" spans="3:8" x14ac:dyDescent="0.2">
      <c r="C141" s="11" t="str">
        <f t="shared" ca="1" si="5"/>
        <v/>
      </c>
    </row>
    <row r="142" spans="3:8" x14ac:dyDescent="0.2">
      <c r="C142" s="11" t="str">
        <f t="shared" ca="1" si="5"/>
        <v/>
      </c>
    </row>
    <row r="143" spans="3:8" x14ac:dyDescent="0.2">
      <c r="C143" s="11" t="str">
        <f t="shared" ca="1" si="5"/>
        <v/>
      </c>
    </row>
    <row r="144" spans="3:8" x14ac:dyDescent="0.2">
      <c r="C144" s="11" t="str">
        <f t="shared" ca="1" si="5"/>
        <v/>
      </c>
    </row>
    <row r="145" spans="3:3" x14ac:dyDescent="0.2">
      <c r="C145" s="11" t="str">
        <f t="shared" ca="1" si="5"/>
        <v/>
      </c>
    </row>
    <row r="146" spans="3:3" x14ac:dyDescent="0.2">
      <c r="C146" s="11" t="str">
        <f t="shared" ca="1" si="5"/>
        <v/>
      </c>
    </row>
    <row r="147" spans="3:3" x14ac:dyDescent="0.2">
      <c r="C147" s="11" t="str">
        <f t="shared" ca="1" si="5"/>
        <v/>
      </c>
    </row>
    <row r="148" spans="3:3" x14ac:dyDescent="0.2">
      <c r="C148" s="11" t="str">
        <f t="shared" ca="1" si="5"/>
        <v/>
      </c>
    </row>
    <row r="149" spans="3:3" x14ac:dyDescent="0.2">
      <c r="C149" s="11" t="str">
        <f t="shared" ca="1" si="5"/>
        <v/>
      </c>
    </row>
    <row r="150" spans="3:3" x14ac:dyDescent="0.2">
      <c r="C150" s="11" t="str">
        <f t="shared" ca="1" si="5"/>
        <v/>
      </c>
    </row>
    <row r="151" spans="3:3" x14ac:dyDescent="0.2">
      <c r="C151" s="11" t="str">
        <f t="shared" ca="1" si="5"/>
        <v/>
      </c>
    </row>
    <row r="152" spans="3:3" x14ac:dyDescent="0.2">
      <c r="C152" s="11" t="str">
        <f t="shared" ca="1" si="5"/>
        <v/>
      </c>
    </row>
    <row r="153" spans="3:3" x14ac:dyDescent="0.2">
      <c r="C153" s="11" t="str">
        <f t="shared" ca="1" si="5"/>
        <v/>
      </c>
    </row>
    <row r="154" spans="3:3" x14ac:dyDescent="0.2">
      <c r="C154" s="11" t="str">
        <f t="shared" ca="1" si="5"/>
        <v/>
      </c>
    </row>
    <row r="155" spans="3:3" x14ac:dyDescent="0.2">
      <c r="C155" s="11" t="str">
        <f t="shared" ca="1" si="5"/>
        <v/>
      </c>
    </row>
    <row r="156" spans="3:3" x14ac:dyDescent="0.2">
      <c r="C156" s="11" t="str">
        <f t="shared" ca="1" si="5"/>
        <v/>
      </c>
    </row>
    <row r="157" spans="3:3" x14ac:dyDescent="0.2">
      <c r="C157" s="11" t="str">
        <f t="shared" ca="1" si="5"/>
        <v/>
      </c>
    </row>
    <row r="158" spans="3:3" x14ac:dyDescent="0.2">
      <c r="C158" s="11" t="str">
        <f t="shared" ca="1" si="5"/>
        <v/>
      </c>
    </row>
    <row r="159" spans="3:3" x14ac:dyDescent="0.2">
      <c r="C159" s="11" t="str">
        <f t="shared" ca="1" si="5"/>
        <v/>
      </c>
    </row>
    <row r="160" spans="3:3" x14ac:dyDescent="0.2">
      <c r="C160" s="11" t="str">
        <f t="shared" ca="1" si="5"/>
        <v/>
      </c>
    </row>
    <row r="161" spans="3:3" x14ac:dyDescent="0.2">
      <c r="C161" s="11" t="str">
        <f t="shared" ca="1" si="5"/>
        <v/>
      </c>
    </row>
    <row r="162" spans="3:3" x14ac:dyDescent="0.2">
      <c r="C162" s="11" t="str">
        <f t="shared" ca="1" si="5"/>
        <v/>
      </c>
    </row>
    <row r="163" spans="3:3" x14ac:dyDescent="0.2">
      <c r="C163" s="11" t="str">
        <f t="shared" ca="1" si="5"/>
        <v/>
      </c>
    </row>
    <row r="164" spans="3:3" x14ac:dyDescent="0.2">
      <c r="C164" s="11" t="str">
        <f t="shared" ca="1" si="5"/>
        <v/>
      </c>
    </row>
    <row r="165" spans="3:3" x14ac:dyDescent="0.2">
      <c r="C165" s="11" t="str">
        <f t="shared" ca="1" si="5"/>
        <v/>
      </c>
    </row>
    <row r="166" spans="3:3" x14ac:dyDescent="0.2">
      <c r="C166" s="11" t="str">
        <f t="shared" ca="1" si="5"/>
        <v/>
      </c>
    </row>
    <row r="167" spans="3:3" x14ac:dyDescent="0.2">
      <c r="C167" s="11" t="str">
        <f t="shared" ca="1" si="5"/>
        <v/>
      </c>
    </row>
    <row r="168" spans="3:3" x14ac:dyDescent="0.2">
      <c r="C168" s="11" t="str">
        <f t="shared" ca="1" si="5"/>
        <v/>
      </c>
    </row>
    <row r="169" spans="3:3" x14ac:dyDescent="0.2">
      <c r="C169" s="11" t="str">
        <f t="shared" ca="1" si="5"/>
        <v/>
      </c>
    </row>
    <row r="170" spans="3:3" x14ac:dyDescent="0.2">
      <c r="C170" s="11" t="str">
        <f t="shared" ca="1" si="5"/>
        <v/>
      </c>
    </row>
    <row r="171" spans="3:3" x14ac:dyDescent="0.2">
      <c r="C171" s="11" t="str">
        <f t="shared" ca="1" si="5"/>
        <v/>
      </c>
    </row>
    <row r="172" spans="3:3" x14ac:dyDescent="0.2">
      <c r="C172" s="11" t="str">
        <f t="shared" ca="1" si="5"/>
        <v/>
      </c>
    </row>
    <row r="173" spans="3:3" x14ac:dyDescent="0.2">
      <c r="C173" s="11" t="str">
        <f t="shared" ca="1" si="5"/>
        <v/>
      </c>
    </row>
    <row r="174" spans="3:3" x14ac:dyDescent="0.2">
      <c r="C174" s="11" t="str">
        <f t="shared" ca="1" si="5"/>
        <v/>
      </c>
    </row>
    <row r="175" spans="3:3" x14ac:dyDescent="0.2">
      <c r="C175" s="11" t="str">
        <f t="shared" ca="1" si="5"/>
        <v/>
      </c>
    </row>
    <row r="176" spans="3:3" x14ac:dyDescent="0.2">
      <c r="C176" s="11" t="str">
        <f t="shared" ca="1" si="5"/>
        <v/>
      </c>
    </row>
    <row r="177" spans="3:3" x14ac:dyDescent="0.2">
      <c r="C177" s="11" t="str">
        <f t="shared" ca="1" si="5"/>
        <v/>
      </c>
    </row>
    <row r="178" spans="3:3" x14ac:dyDescent="0.2">
      <c r="C178" s="11" t="str">
        <f t="shared" ca="1" si="5"/>
        <v/>
      </c>
    </row>
    <row r="179" spans="3:3" x14ac:dyDescent="0.2">
      <c r="C179" s="11" t="str">
        <f t="shared" ca="1" si="5"/>
        <v/>
      </c>
    </row>
    <row r="180" spans="3:3" x14ac:dyDescent="0.2">
      <c r="C180" s="11" t="str">
        <f t="shared" ca="1" si="5"/>
        <v/>
      </c>
    </row>
    <row r="181" spans="3:3" x14ac:dyDescent="0.2">
      <c r="C181" s="11" t="str">
        <f t="shared" ca="1" si="5"/>
        <v/>
      </c>
    </row>
    <row r="182" spans="3:3" x14ac:dyDescent="0.2">
      <c r="C182" s="11" t="str">
        <f t="shared" ca="1" si="5"/>
        <v/>
      </c>
    </row>
    <row r="183" spans="3:3" x14ac:dyDescent="0.2">
      <c r="C183" s="11" t="str">
        <f t="shared" ca="1" si="5"/>
        <v/>
      </c>
    </row>
    <row r="184" spans="3:3" x14ac:dyDescent="0.2">
      <c r="C184" s="11" t="str">
        <f t="shared" ca="1" si="5"/>
        <v/>
      </c>
    </row>
    <row r="185" spans="3:3" x14ac:dyDescent="0.2">
      <c r="C185" s="11" t="str">
        <f t="shared" ca="1" si="5"/>
        <v/>
      </c>
    </row>
    <row r="186" spans="3:3" x14ac:dyDescent="0.2">
      <c r="C186" s="11" t="str">
        <f t="shared" ca="1" si="5"/>
        <v/>
      </c>
    </row>
    <row r="187" spans="3:3" x14ac:dyDescent="0.2">
      <c r="C187" s="11" t="str">
        <f t="shared" ca="1" si="5"/>
        <v/>
      </c>
    </row>
    <row r="188" spans="3:3" x14ac:dyDescent="0.2">
      <c r="C188" s="11" t="str">
        <f t="shared" ca="1" si="5"/>
        <v/>
      </c>
    </row>
    <row r="189" spans="3:3" x14ac:dyDescent="0.2">
      <c r="C189" s="11" t="str">
        <f t="shared" ca="1" si="5"/>
        <v/>
      </c>
    </row>
    <row r="190" spans="3:3" x14ac:dyDescent="0.2">
      <c r="C190" s="11" t="str">
        <f t="shared" ca="1" si="5"/>
        <v/>
      </c>
    </row>
    <row r="191" spans="3:3" x14ac:dyDescent="0.2">
      <c r="C191" s="11" t="str">
        <f t="shared" ca="1" si="5"/>
        <v/>
      </c>
    </row>
    <row r="192" spans="3:3" x14ac:dyDescent="0.2">
      <c r="C192" s="11" t="str">
        <f t="shared" ca="1" si="5"/>
        <v/>
      </c>
    </row>
    <row r="193" spans="3:3" x14ac:dyDescent="0.2">
      <c r="C193" s="11" t="str">
        <f t="shared" ca="1" si="5"/>
        <v/>
      </c>
    </row>
    <row r="194" spans="3:3" x14ac:dyDescent="0.2">
      <c r="C194" s="11" t="str">
        <f t="shared" ca="1" si="5"/>
        <v/>
      </c>
    </row>
    <row r="195" spans="3:3" x14ac:dyDescent="0.2">
      <c r="C195" s="11" t="str">
        <f t="shared" ca="1" si="5"/>
        <v/>
      </c>
    </row>
    <row r="196" spans="3:3" x14ac:dyDescent="0.2">
      <c r="C196" s="11" t="str">
        <f t="shared" ca="1" si="5"/>
        <v/>
      </c>
    </row>
    <row r="197" spans="3:3" x14ac:dyDescent="0.2">
      <c r="C197" s="11" t="str">
        <f t="shared" ca="1" si="5"/>
        <v/>
      </c>
    </row>
    <row r="198" spans="3:3" x14ac:dyDescent="0.2">
      <c r="C198" s="11" t="str">
        <f t="shared" ca="1" si="5"/>
        <v/>
      </c>
    </row>
    <row r="199" spans="3:3" x14ac:dyDescent="0.2">
      <c r="C199" s="11" t="str">
        <f t="shared" ca="1" si="5"/>
        <v/>
      </c>
    </row>
    <row r="200" spans="3:3" x14ac:dyDescent="0.2">
      <c r="C200" s="11" t="str">
        <f t="shared" ca="1" si="5"/>
        <v/>
      </c>
    </row>
    <row r="201" spans="3:3" x14ac:dyDescent="0.2">
      <c r="C201" s="11" t="str">
        <f t="shared" ca="1" si="5"/>
        <v/>
      </c>
    </row>
    <row r="202" spans="3:3" x14ac:dyDescent="0.2">
      <c r="C202" s="11" t="str">
        <f t="shared" ref="C202:C265" ca="1" si="6">IF(INDIRECT("G"&amp;ROW())&lt;&gt;"",VLOOKUP(INDIRECT("G"&amp;ROW()),話者表,2,0),"")</f>
        <v/>
      </c>
    </row>
    <row r="203" spans="3:3" x14ac:dyDescent="0.2">
      <c r="C203" s="11" t="str">
        <f t="shared" ca="1" si="6"/>
        <v/>
      </c>
    </row>
    <row r="204" spans="3:3" x14ac:dyDescent="0.2">
      <c r="C204" s="11" t="str">
        <f t="shared" ca="1" si="6"/>
        <v/>
      </c>
    </row>
    <row r="205" spans="3:3" x14ac:dyDescent="0.2">
      <c r="C205" s="11" t="str">
        <f t="shared" ca="1" si="6"/>
        <v/>
      </c>
    </row>
    <row r="206" spans="3:3" x14ac:dyDescent="0.2">
      <c r="C206" s="11" t="str">
        <f t="shared" ca="1" si="6"/>
        <v/>
      </c>
    </row>
    <row r="207" spans="3:3" x14ac:dyDescent="0.2">
      <c r="C207" s="11" t="str">
        <f t="shared" ca="1" si="6"/>
        <v/>
      </c>
    </row>
    <row r="208" spans="3:3" x14ac:dyDescent="0.2">
      <c r="C208" s="11" t="str">
        <f t="shared" ca="1" si="6"/>
        <v/>
      </c>
    </row>
    <row r="209" spans="3:3" x14ac:dyDescent="0.2">
      <c r="C209" s="11" t="str">
        <f t="shared" ca="1" si="6"/>
        <v/>
      </c>
    </row>
    <row r="210" spans="3:3" x14ac:dyDescent="0.2">
      <c r="C210" s="11" t="str">
        <f t="shared" ca="1" si="6"/>
        <v/>
      </c>
    </row>
    <row r="211" spans="3:3" x14ac:dyDescent="0.2">
      <c r="C211" s="11" t="str">
        <f t="shared" ca="1" si="6"/>
        <v/>
      </c>
    </row>
    <row r="212" spans="3:3" x14ac:dyDescent="0.2">
      <c r="C212" s="11" t="str">
        <f t="shared" ca="1" si="6"/>
        <v/>
      </c>
    </row>
    <row r="213" spans="3:3" x14ac:dyDescent="0.2">
      <c r="C213" s="11" t="str">
        <f t="shared" ca="1" si="6"/>
        <v/>
      </c>
    </row>
    <row r="214" spans="3:3" x14ac:dyDescent="0.2">
      <c r="C214" s="11" t="str">
        <f t="shared" ca="1" si="6"/>
        <v/>
      </c>
    </row>
    <row r="215" spans="3:3" x14ac:dyDescent="0.2">
      <c r="C215" s="11" t="str">
        <f t="shared" ca="1" si="6"/>
        <v/>
      </c>
    </row>
    <row r="216" spans="3:3" x14ac:dyDescent="0.2">
      <c r="C216" s="11" t="str">
        <f t="shared" ca="1" si="6"/>
        <v/>
      </c>
    </row>
    <row r="217" spans="3:3" x14ac:dyDescent="0.2">
      <c r="C217" s="11" t="str">
        <f t="shared" ca="1" si="6"/>
        <v/>
      </c>
    </row>
    <row r="218" spans="3:3" x14ac:dyDescent="0.2">
      <c r="C218" s="11" t="str">
        <f t="shared" ca="1" si="6"/>
        <v/>
      </c>
    </row>
    <row r="219" spans="3:3" x14ac:dyDescent="0.2">
      <c r="C219" s="11" t="str">
        <f t="shared" ca="1" si="6"/>
        <v/>
      </c>
    </row>
    <row r="220" spans="3:3" x14ac:dyDescent="0.2">
      <c r="C220" s="11" t="str">
        <f t="shared" ca="1" si="6"/>
        <v/>
      </c>
    </row>
    <row r="221" spans="3:3" x14ac:dyDescent="0.2">
      <c r="C221" s="11" t="str">
        <f t="shared" ca="1" si="6"/>
        <v/>
      </c>
    </row>
    <row r="222" spans="3:3" x14ac:dyDescent="0.2">
      <c r="C222" s="11" t="str">
        <f t="shared" ca="1" si="6"/>
        <v/>
      </c>
    </row>
    <row r="223" spans="3:3" x14ac:dyDescent="0.2">
      <c r="C223" s="11" t="str">
        <f t="shared" ca="1" si="6"/>
        <v/>
      </c>
    </row>
    <row r="224" spans="3:3" x14ac:dyDescent="0.2">
      <c r="C224" s="11" t="str">
        <f t="shared" ca="1" si="6"/>
        <v/>
      </c>
    </row>
    <row r="225" spans="3:3" x14ac:dyDescent="0.2">
      <c r="C225" s="11" t="str">
        <f t="shared" ca="1" si="6"/>
        <v/>
      </c>
    </row>
    <row r="226" spans="3:3" x14ac:dyDescent="0.2">
      <c r="C226" s="11" t="str">
        <f t="shared" ca="1" si="6"/>
        <v/>
      </c>
    </row>
    <row r="227" spans="3:3" x14ac:dyDescent="0.2">
      <c r="C227" s="11" t="str">
        <f t="shared" ca="1" si="6"/>
        <v/>
      </c>
    </row>
    <row r="228" spans="3:3" x14ac:dyDescent="0.2">
      <c r="C228" s="11" t="str">
        <f t="shared" ca="1" si="6"/>
        <v/>
      </c>
    </row>
    <row r="229" spans="3:3" x14ac:dyDescent="0.2">
      <c r="C229" s="11" t="str">
        <f t="shared" ca="1" si="6"/>
        <v/>
      </c>
    </row>
    <row r="230" spans="3:3" x14ac:dyDescent="0.2">
      <c r="C230" s="11" t="str">
        <f t="shared" ca="1" si="6"/>
        <v/>
      </c>
    </row>
    <row r="231" spans="3:3" x14ac:dyDescent="0.2">
      <c r="C231" s="11" t="str">
        <f t="shared" ca="1" si="6"/>
        <v/>
      </c>
    </row>
    <row r="232" spans="3:3" x14ac:dyDescent="0.2">
      <c r="C232" s="11" t="str">
        <f t="shared" ca="1" si="6"/>
        <v/>
      </c>
    </row>
    <row r="233" spans="3:3" x14ac:dyDescent="0.2">
      <c r="C233" s="11" t="str">
        <f t="shared" ca="1" si="6"/>
        <v/>
      </c>
    </row>
    <row r="234" spans="3:3" x14ac:dyDescent="0.2">
      <c r="C234" s="11" t="str">
        <f t="shared" ca="1" si="6"/>
        <v/>
      </c>
    </row>
    <row r="235" spans="3:3" x14ac:dyDescent="0.2">
      <c r="C235" s="11" t="str">
        <f t="shared" ca="1" si="6"/>
        <v/>
      </c>
    </row>
    <row r="236" spans="3:3" x14ac:dyDescent="0.2">
      <c r="C236" s="11" t="str">
        <f t="shared" ca="1" si="6"/>
        <v/>
      </c>
    </row>
    <row r="237" spans="3:3" x14ac:dyDescent="0.2">
      <c r="C237" s="11" t="str">
        <f t="shared" ca="1" si="6"/>
        <v/>
      </c>
    </row>
    <row r="238" spans="3:3" x14ac:dyDescent="0.2">
      <c r="C238" s="11" t="str">
        <f t="shared" ca="1" si="6"/>
        <v/>
      </c>
    </row>
    <row r="239" spans="3:3" x14ac:dyDescent="0.2">
      <c r="C239" s="11" t="str">
        <f t="shared" ca="1" si="6"/>
        <v/>
      </c>
    </row>
    <row r="240" spans="3:3" x14ac:dyDescent="0.2">
      <c r="C240" s="11" t="str">
        <f t="shared" ca="1" si="6"/>
        <v/>
      </c>
    </row>
    <row r="241" spans="3:3" x14ac:dyDescent="0.2">
      <c r="C241" s="11" t="str">
        <f t="shared" ca="1" si="6"/>
        <v/>
      </c>
    </row>
    <row r="242" spans="3:3" x14ac:dyDescent="0.2">
      <c r="C242" s="11" t="str">
        <f t="shared" ca="1" si="6"/>
        <v/>
      </c>
    </row>
    <row r="243" spans="3:3" x14ac:dyDescent="0.2">
      <c r="C243" s="11" t="str">
        <f t="shared" ca="1" si="6"/>
        <v/>
      </c>
    </row>
    <row r="244" spans="3:3" x14ac:dyDescent="0.2">
      <c r="C244" s="11" t="str">
        <f t="shared" ca="1" si="6"/>
        <v/>
      </c>
    </row>
    <row r="245" spans="3:3" x14ac:dyDescent="0.2">
      <c r="C245" s="11" t="str">
        <f t="shared" ca="1" si="6"/>
        <v/>
      </c>
    </row>
    <row r="246" spans="3:3" x14ac:dyDescent="0.2">
      <c r="C246" s="11" t="str">
        <f t="shared" ca="1" si="6"/>
        <v/>
      </c>
    </row>
    <row r="247" spans="3:3" x14ac:dyDescent="0.2">
      <c r="C247" s="11" t="str">
        <f t="shared" ca="1" si="6"/>
        <v/>
      </c>
    </row>
    <row r="248" spans="3:3" x14ac:dyDescent="0.2">
      <c r="C248" s="11" t="str">
        <f t="shared" ca="1" si="6"/>
        <v/>
      </c>
    </row>
    <row r="249" spans="3:3" x14ac:dyDescent="0.2">
      <c r="C249" s="11" t="str">
        <f t="shared" ca="1" si="6"/>
        <v/>
      </c>
    </row>
    <row r="250" spans="3:3" x14ac:dyDescent="0.2">
      <c r="C250" s="11" t="str">
        <f t="shared" ca="1" si="6"/>
        <v/>
      </c>
    </row>
    <row r="251" spans="3:3" x14ac:dyDescent="0.2">
      <c r="C251" s="11" t="str">
        <f t="shared" ca="1" si="6"/>
        <v/>
      </c>
    </row>
    <row r="252" spans="3:3" x14ac:dyDescent="0.2">
      <c r="C252" s="11" t="str">
        <f t="shared" ca="1" si="6"/>
        <v/>
      </c>
    </row>
    <row r="253" spans="3:3" x14ac:dyDescent="0.2">
      <c r="C253" s="11" t="str">
        <f t="shared" ca="1" si="6"/>
        <v/>
      </c>
    </row>
    <row r="254" spans="3:3" x14ac:dyDescent="0.2">
      <c r="C254" s="11" t="str">
        <f t="shared" ca="1" si="6"/>
        <v/>
      </c>
    </row>
    <row r="255" spans="3:3" x14ac:dyDescent="0.2">
      <c r="C255" s="11" t="str">
        <f t="shared" ca="1" si="6"/>
        <v/>
      </c>
    </row>
    <row r="256" spans="3:3" x14ac:dyDescent="0.2">
      <c r="C256" s="11" t="str">
        <f t="shared" ca="1" si="6"/>
        <v/>
      </c>
    </row>
    <row r="257" spans="3:3" x14ac:dyDescent="0.2">
      <c r="C257" s="11" t="str">
        <f t="shared" ca="1" si="6"/>
        <v/>
      </c>
    </row>
    <row r="258" spans="3:3" x14ac:dyDescent="0.2">
      <c r="C258" s="11" t="str">
        <f t="shared" ca="1" si="6"/>
        <v/>
      </c>
    </row>
    <row r="259" spans="3:3" x14ac:dyDescent="0.2">
      <c r="C259" s="11" t="str">
        <f t="shared" ca="1" si="6"/>
        <v/>
      </c>
    </row>
    <row r="260" spans="3:3" x14ac:dyDescent="0.2">
      <c r="C260" s="11" t="str">
        <f t="shared" ca="1" si="6"/>
        <v/>
      </c>
    </row>
    <row r="261" spans="3:3" x14ac:dyDescent="0.2">
      <c r="C261" s="11" t="str">
        <f t="shared" ca="1" si="6"/>
        <v/>
      </c>
    </row>
    <row r="262" spans="3:3" x14ac:dyDescent="0.2">
      <c r="C262" s="11" t="str">
        <f t="shared" ca="1" si="6"/>
        <v/>
      </c>
    </row>
    <row r="263" spans="3:3" x14ac:dyDescent="0.2">
      <c r="C263" s="11" t="str">
        <f t="shared" ca="1" si="6"/>
        <v/>
      </c>
    </row>
    <row r="264" spans="3:3" x14ac:dyDescent="0.2">
      <c r="C264" s="11" t="str">
        <f t="shared" ca="1" si="6"/>
        <v/>
      </c>
    </row>
    <row r="265" spans="3:3" x14ac:dyDescent="0.2">
      <c r="C265" s="11" t="str">
        <f t="shared" ca="1" si="6"/>
        <v/>
      </c>
    </row>
    <row r="266" spans="3:3" x14ac:dyDescent="0.2">
      <c r="C266" s="11" t="str">
        <f t="shared" ref="C266:C329" ca="1" si="7">IF(INDIRECT("G"&amp;ROW())&lt;&gt;"",VLOOKUP(INDIRECT("G"&amp;ROW()),話者表,2,0),"")</f>
        <v/>
      </c>
    </row>
    <row r="267" spans="3:3" x14ac:dyDescent="0.2">
      <c r="C267" s="11" t="str">
        <f t="shared" ca="1" si="7"/>
        <v/>
      </c>
    </row>
    <row r="268" spans="3:3" x14ac:dyDescent="0.2">
      <c r="C268" s="11" t="str">
        <f t="shared" ca="1" si="7"/>
        <v/>
      </c>
    </row>
    <row r="269" spans="3:3" x14ac:dyDescent="0.2">
      <c r="C269" s="11" t="str">
        <f t="shared" ca="1" si="7"/>
        <v/>
      </c>
    </row>
    <row r="270" spans="3:3" x14ac:dyDescent="0.2">
      <c r="C270" s="11" t="str">
        <f t="shared" ca="1" si="7"/>
        <v/>
      </c>
    </row>
    <row r="271" spans="3:3" x14ac:dyDescent="0.2">
      <c r="C271" s="11" t="str">
        <f t="shared" ca="1" si="7"/>
        <v/>
      </c>
    </row>
    <row r="272" spans="3:3" x14ac:dyDescent="0.2">
      <c r="C272" s="11" t="str">
        <f t="shared" ca="1" si="7"/>
        <v/>
      </c>
    </row>
    <row r="273" spans="3:3" x14ac:dyDescent="0.2">
      <c r="C273" s="11" t="str">
        <f t="shared" ca="1" si="7"/>
        <v/>
      </c>
    </row>
    <row r="274" spans="3:3" x14ac:dyDescent="0.2">
      <c r="C274" s="11" t="str">
        <f t="shared" ca="1" si="7"/>
        <v/>
      </c>
    </row>
    <row r="275" spans="3:3" x14ac:dyDescent="0.2">
      <c r="C275" s="11" t="str">
        <f t="shared" ca="1" si="7"/>
        <v/>
      </c>
    </row>
    <row r="276" spans="3:3" x14ac:dyDescent="0.2">
      <c r="C276" s="11" t="str">
        <f t="shared" ca="1" si="7"/>
        <v/>
      </c>
    </row>
    <row r="277" spans="3:3" x14ac:dyDescent="0.2">
      <c r="C277" s="11" t="str">
        <f t="shared" ca="1" si="7"/>
        <v/>
      </c>
    </row>
    <row r="278" spans="3:3" x14ac:dyDescent="0.2">
      <c r="C278" s="11" t="str">
        <f t="shared" ca="1" si="7"/>
        <v/>
      </c>
    </row>
    <row r="279" spans="3:3" x14ac:dyDescent="0.2">
      <c r="C279" s="11" t="str">
        <f t="shared" ca="1" si="7"/>
        <v/>
      </c>
    </row>
    <row r="280" spans="3:3" x14ac:dyDescent="0.2">
      <c r="C280" s="11" t="str">
        <f t="shared" ca="1" si="7"/>
        <v/>
      </c>
    </row>
    <row r="281" spans="3:3" x14ac:dyDescent="0.2">
      <c r="C281" s="11" t="str">
        <f t="shared" ca="1" si="7"/>
        <v/>
      </c>
    </row>
    <row r="282" spans="3:3" x14ac:dyDescent="0.2">
      <c r="C282" s="11" t="str">
        <f t="shared" ca="1" si="7"/>
        <v/>
      </c>
    </row>
    <row r="283" spans="3:3" x14ac:dyDescent="0.2">
      <c r="C283" s="11" t="str">
        <f t="shared" ca="1" si="7"/>
        <v/>
      </c>
    </row>
    <row r="284" spans="3:3" x14ac:dyDescent="0.2">
      <c r="C284" s="11" t="str">
        <f t="shared" ca="1" si="7"/>
        <v/>
      </c>
    </row>
    <row r="285" spans="3:3" x14ac:dyDescent="0.2">
      <c r="C285" s="11" t="str">
        <f t="shared" ca="1" si="7"/>
        <v/>
      </c>
    </row>
    <row r="286" spans="3:3" x14ac:dyDescent="0.2">
      <c r="C286" s="11" t="str">
        <f t="shared" ca="1" si="7"/>
        <v/>
      </c>
    </row>
    <row r="287" spans="3:3" x14ac:dyDescent="0.2">
      <c r="C287" s="11" t="str">
        <f t="shared" ca="1" si="7"/>
        <v/>
      </c>
    </row>
    <row r="288" spans="3:3" x14ac:dyDescent="0.2">
      <c r="C288" s="11" t="str">
        <f t="shared" ca="1" si="7"/>
        <v/>
      </c>
    </row>
    <row r="289" spans="3:3" x14ac:dyDescent="0.2">
      <c r="C289" s="11" t="str">
        <f t="shared" ca="1" si="7"/>
        <v/>
      </c>
    </row>
    <row r="290" spans="3:3" x14ac:dyDescent="0.2">
      <c r="C290" s="11" t="str">
        <f t="shared" ca="1" si="7"/>
        <v/>
      </c>
    </row>
    <row r="291" spans="3:3" x14ac:dyDescent="0.2">
      <c r="C291" s="11" t="str">
        <f t="shared" ca="1" si="7"/>
        <v/>
      </c>
    </row>
    <row r="292" spans="3:3" x14ac:dyDescent="0.2">
      <c r="C292" s="11" t="str">
        <f t="shared" ca="1" si="7"/>
        <v/>
      </c>
    </row>
    <row r="293" spans="3:3" x14ac:dyDescent="0.2">
      <c r="C293" s="11" t="str">
        <f t="shared" ca="1" si="7"/>
        <v/>
      </c>
    </row>
    <row r="294" spans="3:3" x14ac:dyDescent="0.2">
      <c r="C294" s="11" t="str">
        <f t="shared" ca="1" si="7"/>
        <v/>
      </c>
    </row>
    <row r="295" spans="3:3" x14ac:dyDescent="0.2">
      <c r="C295" s="11" t="str">
        <f t="shared" ca="1" si="7"/>
        <v/>
      </c>
    </row>
    <row r="296" spans="3:3" x14ac:dyDescent="0.2">
      <c r="C296" s="11" t="str">
        <f t="shared" ca="1" si="7"/>
        <v/>
      </c>
    </row>
    <row r="297" spans="3:3" x14ac:dyDescent="0.2">
      <c r="C297" s="11" t="str">
        <f t="shared" ca="1" si="7"/>
        <v/>
      </c>
    </row>
    <row r="298" spans="3:3" x14ac:dyDescent="0.2">
      <c r="C298" s="11" t="str">
        <f t="shared" ca="1" si="7"/>
        <v/>
      </c>
    </row>
    <row r="299" spans="3:3" x14ac:dyDescent="0.2">
      <c r="C299" s="11" t="str">
        <f t="shared" ca="1" si="7"/>
        <v/>
      </c>
    </row>
    <row r="300" spans="3:3" x14ac:dyDescent="0.2">
      <c r="C300" s="11" t="str">
        <f t="shared" ca="1" si="7"/>
        <v/>
      </c>
    </row>
    <row r="301" spans="3:3" x14ac:dyDescent="0.2">
      <c r="C301" s="11" t="str">
        <f t="shared" ca="1" si="7"/>
        <v/>
      </c>
    </row>
    <row r="302" spans="3:3" x14ac:dyDescent="0.2">
      <c r="C302" s="11" t="str">
        <f t="shared" ca="1" si="7"/>
        <v/>
      </c>
    </row>
    <row r="303" spans="3:3" x14ac:dyDescent="0.2">
      <c r="C303" s="11" t="str">
        <f t="shared" ca="1" si="7"/>
        <v/>
      </c>
    </row>
    <row r="304" spans="3:3" x14ac:dyDescent="0.2">
      <c r="C304" s="11" t="str">
        <f t="shared" ca="1" si="7"/>
        <v/>
      </c>
    </row>
    <row r="305" spans="3:3" x14ac:dyDescent="0.2">
      <c r="C305" s="11" t="str">
        <f t="shared" ca="1" si="7"/>
        <v/>
      </c>
    </row>
    <row r="306" spans="3:3" x14ac:dyDescent="0.2">
      <c r="C306" s="11" t="str">
        <f t="shared" ca="1" si="7"/>
        <v/>
      </c>
    </row>
    <row r="307" spans="3:3" x14ac:dyDescent="0.2">
      <c r="C307" s="11" t="str">
        <f t="shared" ca="1" si="7"/>
        <v/>
      </c>
    </row>
    <row r="308" spans="3:3" x14ac:dyDescent="0.2">
      <c r="C308" s="11" t="str">
        <f t="shared" ca="1" si="7"/>
        <v/>
      </c>
    </row>
    <row r="309" spans="3:3" x14ac:dyDescent="0.2">
      <c r="C309" s="11" t="str">
        <f t="shared" ca="1" si="7"/>
        <v/>
      </c>
    </row>
    <row r="310" spans="3:3" x14ac:dyDescent="0.2">
      <c r="C310" s="11" t="str">
        <f t="shared" ca="1" si="7"/>
        <v/>
      </c>
    </row>
    <row r="311" spans="3:3" x14ac:dyDescent="0.2">
      <c r="C311" s="11" t="str">
        <f t="shared" ca="1" si="7"/>
        <v/>
      </c>
    </row>
    <row r="312" spans="3:3" x14ac:dyDescent="0.2">
      <c r="C312" s="11" t="str">
        <f t="shared" ca="1" si="7"/>
        <v/>
      </c>
    </row>
    <row r="313" spans="3:3" x14ac:dyDescent="0.2">
      <c r="C313" s="11" t="str">
        <f t="shared" ca="1" si="7"/>
        <v/>
      </c>
    </row>
    <row r="314" spans="3:3" x14ac:dyDescent="0.2">
      <c r="C314" s="11" t="str">
        <f t="shared" ca="1" si="7"/>
        <v/>
      </c>
    </row>
    <row r="315" spans="3:3" x14ac:dyDescent="0.2">
      <c r="C315" s="11" t="str">
        <f t="shared" ca="1" si="7"/>
        <v/>
      </c>
    </row>
    <row r="316" spans="3:3" x14ac:dyDescent="0.2">
      <c r="C316" s="11" t="str">
        <f t="shared" ca="1" si="7"/>
        <v/>
      </c>
    </row>
    <row r="317" spans="3:3" x14ac:dyDescent="0.2">
      <c r="C317" s="11" t="str">
        <f t="shared" ca="1" si="7"/>
        <v/>
      </c>
    </row>
    <row r="318" spans="3:3" x14ac:dyDescent="0.2">
      <c r="C318" s="11" t="str">
        <f t="shared" ca="1" si="7"/>
        <v/>
      </c>
    </row>
    <row r="319" spans="3:3" x14ac:dyDescent="0.2">
      <c r="C319" s="11" t="str">
        <f t="shared" ca="1" si="7"/>
        <v/>
      </c>
    </row>
    <row r="320" spans="3:3" x14ac:dyDescent="0.2">
      <c r="C320" s="11" t="str">
        <f t="shared" ca="1" si="7"/>
        <v/>
      </c>
    </row>
    <row r="321" spans="3:3" x14ac:dyDescent="0.2">
      <c r="C321" s="11" t="str">
        <f t="shared" ca="1" si="7"/>
        <v/>
      </c>
    </row>
    <row r="322" spans="3:3" x14ac:dyDescent="0.2">
      <c r="C322" s="11" t="str">
        <f t="shared" ca="1" si="7"/>
        <v/>
      </c>
    </row>
    <row r="323" spans="3:3" x14ac:dyDescent="0.2">
      <c r="C323" s="11" t="str">
        <f t="shared" ca="1" si="7"/>
        <v/>
      </c>
    </row>
    <row r="324" spans="3:3" x14ac:dyDescent="0.2">
      <c r="C324" s="11" t="str">
        <f t="shared" ca="1" si="7"/>
        <v/>
      </c>
    </row>
    <row r="325" spans="3:3" x14ac:dyDescent="0.2">
      <c r="C325" s="11" t="str">
        <f t="shared" ca="1" si="7"/>
        <v/>
      </c>
    </row>
    <row r="326" spans="3:3" x14ac:dyDescent="0.2">
      <c r="C326" s="11" t="str">
        <f t="shared" ca="1" si="7"/>
        <v/>
      </c>
    </row>
    <row r="327" spans="3:3" x14ac:dyDescent="0.2">
      <c r="C327" s="11" t="str">
        <f t="shared" ca="1" si="7"/>
        <v/>
      </c>
    </row>
    <row r="328" spans="3:3" x14ac:dyDescent="0.2">
      <c r="C328" s="11" t="str">
        <f t="shared" ca="1" si="7"/>
        <v/>
      </c>
    </row>
    <row r="329" spans="3:3" x14ac:dyDescent="0.2">
      <c r="C329" s="11" t="str">
        <f t="shared" ca="1" si="7"/>
        <v/>
      </c>
    </row>
    <row r="330" spans="3:3" x14ac:dyDescent="0.2">
      <c r="C330" s="11" t="str">
        <f t="shared" ref="C330:C393" ca="1" si="8">IF(INDIRECT("G"&amp;ROW())&lt;&gt;"",VLOOKUP(INDIRECT("G"&amp;ROW()),話者表,2,0),"")</f>
        <v/>
      </c>
    </row>
    <row r="331" spans="3:3" x14ac:dyDescent="0.2">
      <c r="C331" s="11" t="str">
        <f t="shared" ca="1" si="8"/>
        <v/>
      </c>
    </row>
    <row r="332" spans="3:3" x14ac:dyDescent="0.2">
      <c r="C332" s="11" t="str">
        <f t="shared" ca="1" si="8"/>
        <v/>
      </c>
    </row>
    <row r="333" spans="3:3" x14ac:dyDescent="0.2">
      <c r="C333" s="11" t="str">
        <f t="shared" ca="1" si="8"/>
        <v/>
      </c>
    </row>
    <row r="334" spans="3:3" x14ac:dyDescent="0.2">
      <c r="C334" s="11" t="str">
        <f t="shared" ca="1" si="8"/>
        <v/>
      </c>
    </row>
    <row r="335" spans="3:3" x14ac:dyDescent="0.2">
      <c r="C335" s="11" t="str">
        <f t="shared" ca="1" si="8"/>
        <v/>
      </c>
    </row>
    <row r="336" spans="3:3" x14ac:dyDescent="0.2">
      <c r="C336" s="11" t="str">
        <f t="shared" ca="1" si="8"/>
        <v/>
      </c>
    </row>
    <row r="337" spans="3:3" x14ac:dyDescent="0.2">
      <c r="C337" s="11" t="str">
        <f t="shared" ca="1" si="8"/>
        <v/>
      </c>
    </row>
    <row r="338" spans="3:3" x14ac:dyDescent="0.2">
      <c r="C338" s="11" t="str">
        <f t="shared" ca="1" si="8"/>
        <v/>
      </c>
    </row>
    <row r="339" spans="3:3" x14ac:dyDescent="0.2">
      <c r="C339" s="11" t="str">
        <f t="shared" ca="1" si="8"/>
        <v/>
      </c>
    </row>
    <row r="340" spans="3:3" x14ac:dyDescent="0.2">
      <c r="C340" s="11" t="str">
        <f t="shared" ca="1" si="8"/>
        <v/>
      </c>
    </row>
    <row r="341" spans="3:3" x14ac:dyDescent="0.2">
      <c r="C341" s="11" t="str">
        <f t="shared" ca="1" si="8"/>
        <v/>
      </c>
    </row>
    <row r="342" spans="3:3" x14ac:dyDescent="0.2">
      <c r="C342" s="11" t="str">
        <f t="shared" ca="1" si="8"/>
        <v/>
      </c>
    </row>
    <row r="343" spans="3:3" x14ac:dyDescent="0.2">
      <c r="C343" s="11" t="str">
        <f t="shared" ca="1" si="8"/>
        <v/>
      </c>
    </row>
    <row r="344" spans="3:3" x14ac:dyDescent="0.2">
      <c r="C344" s="11" t="str">
        <f t="shared" ca="1" si="8"/>
        <v/>
      </c>
    </row>
    <row r="345" spans="3:3" x14ac:dyDescent="0.2">
      <c r="C345" s="11" t="str">
        <f t="shared" ca="1" si="8"/>
        <v/>
      </c>
    </row>
    <row r="346" spans="3:3" x14ac:dyDescent="0.2">
      <c r="C346" s="11" t="str">
        <f t="shared" ca="1" si="8"/>
        <v/>
      </c>
    </row>
    <row r="347" spans="3:3" x14ac:dyDescent="0.2">
      <c r="C347" s="11" t="str">
        <f t="shared" ca="1" si="8"/>
        <v/>
      </c>
    </row>
    <row r="348" spans="3:3" x14ac:dyDescent="0.2">
      <c r="C348" s="11" t="str">
        <f t="shared" ca="1" si="8"/>
        <v/>
      </c>
    </row>
    <row r="349" spans="3:3" x14ac:dyDescent="0.2">
      <c r="C349" s="11" t="str">
        <f t="shared" ca="1" si="8"/>
        <v/>
      </c>
    </row>
    <row r="350" spans="3:3" x14ac:dyDescent="0.2">
      <c r="C350" s="11" t="str">
        <f t="shared" ca="1" si="8"/>
        <v/>
      </c>
    </row>
    <row r="351" spans="3:3" x14ac:dyDescent="0.2">
      <c r="C351" s="11" t="str">
        <f t="shared" ca="1" si="8"/>
        <v/>
      </c>
    </row>
    <row r="352" spans="3:3" x14ac:dyDescent="0.2">
      <c r="C352" s="11" t="str">
        <f t="shared" ca="1" si="8"/>
        <v/>
      </c>
    </row>
    <row r="353" spans="3:3" x14ac:dyDescent="0.2">
      <c r="C353" s="11" t="str">
        <f t="shared" ca="1" si="8"/>
        <v/>
      </c>
    </row>
    <row r="354" spans="3:3" x14ac:dyDescent="0.2">
      <c r="C354" s="11" t="str">
        <f t="shared" ca="1" si="8"/>
        <v/>
      </c>
    </row>
    <row r="355" spans="3:3" x14ac:dyDescent="0.2">
      <c r="C355" s="11" t="str">
        <f t="shared" ca="1" si="8"/>
        <v/>
      </c>
    </row>
    <row r="356" spans="3:3" x14ac:dyDescent="0.2">
      <c r="C356" s="11" t="str">
        <f t="shared" ca="1" si="8"/>
        <v/>
      </c>
    </row>
    <row r="357" spans="3:3" x14ac:dyDescent="0.2">
      <c r="C357" s="11" t="str">
        <f t="shared" ca="1" si="8"/>
        <v/>
      </c>
    </row>
    <row r="358" spans="3:3" x14ac:dyDescent="0.2">
      <c r="C358" s="11" t="str">
        <f t="shared" ca="1" si="8"/>
        <v/>
      </c>
    </row>
    <row r="359" spans="3:3" x14ac:dyDescent="0.2">
      <c r="C359" s="11" t="str">
        <f t="shared" ca="1" si="8"/>
        <v/>
      </c>
    </row>
    <row r="360" spans="3:3" x14ac:dyDescent="0.2">
      <c r="C360" s="11" t="str">
        <f t="shared" ca="1" si="8"/>
        <v/>
      </c>
    </row>
    <row r="361" spans="3:3" x14ac:dyDescent="0.2">
      <c r="C361" s="11" t="str">
        <f t="shared" ca="1" si="8"/>
        <v/>
      </c>
    </row>
    <row r="362" spans="3:3" x14ac:dyDescent="0.2">
      <c r="C362" s="11" t="str">
        <f t="shared" ca="1" si="8"/>
        <v/>
      </c>
    </row>
    <row r="363" spans="3:3" x14ac:dyDescent="0.2">
      <c r="C363" s="11" t="str">
        <f t="shared" ca="1" si="8"/>
        <v/>
      </c>
    </row>
    <row r="364" spans="3:3" x14ac:dyDescent="0.2">
      <c r="C364" s="11" t="str">
        <f t="shared" ca="1" si="8"/>
        <v/>
      </c>
    </row>
    <row r="365" spans="3:3" x14ac:dyDescent="0.2">
      <c r="C365" s="11" t="str">
        <f t="shared" ca="1" si="8"/>
        <v/>
      </c>
    </row>
    <row r="366" spans="3:3" x14ac:dyDescent="0.2">
      <c r="C366" s="11" t="str">
        <f t="shared" ca="1" si="8"/>
        <v/>
      </c>
    </row>
    <row r="367" spans="3:3" x14ac:dyDescent="0.2">
      <c r="C367" s="11" t="str">
        <f t="shared" ca="1" si="8"/>
        <v/>
      </c>
    </row>
    <row r="368" spans="3:3" x14ac:dyDescent="0.2">
      <c r="C368" s="11" t="str">
        <f t="shared" ca="1" si="8"/>
        <v/>
      </c>
    </row>
    <row r="369" spans="3:3" x14ac:dyDescent="0.2">
      <c r="C369" s="11" t="str">
        <f t="shared" ca="1" si="8"/>
        <v/>
      </c>
    </row>
    <row r="370" spans="3:3" x14ac:dyDescent="0.2">
      <c r="C370" s="11" t="str">
        <f t="shared" ca="1" si="8"/>
        <v/>
      </c>
    </row>
    <row r="371" spans="3:3" x14ac:dyDescent="0.2">
      <c r="C371" s="11" t="str">
        <f t="shared" ca="1" si="8"/>
        <v/>
      </c>
    </row>
    <row r="372" spans="3:3" x14ac:dyDescent="0.2">
      <c r="C372" s="11" t="str">
        <f t="shared" ca="1" si="8"/>
        <v/>
      </c>
    </row>
    <row r="373" spans="3:3" x14ac:dyDescent="0.2">
      <c r="C373" s="11" t="str">
        <f t="shared" ca="1" si="8"/>
        <v/>
      </c>
    </row>
    <row r="374" spans="3:3" x14ac:dyDescent="0.2">
      <c r="C374" s="11" t="str">
        <f t="shared" ca="1" si="8"/>
        <v/>
      </c>
    </row>
    <row r="375" spans="3:3" x14ac:dyDescent="0.2">
      <c r="C375" s="11" t="str">
        <f t="shared" ca="1" si="8"/>
        <v/>
      </c>
    </row>
    <row r="376" spans="3:3" x14ac:dyDescent="0.2">
      <c r="C376" s="11" t="str">
        <f t="shared" ca="1" si="8"/>
        <v/>
      </c>
    </row>
    <row r="377" spans="3:3" x14ac:dyDescent="0.2">
      <c r="C377" s="11" t="str">
        <f t="shared" ca="1" si="8"/>
        <v/>
      </c>
    </row>
    <row r="378" spans="3:3" x14ac:dyDescent="0.2">
      <c r="C378" s="11" t="str">
        <f t="shared" ca="1" si="8"/>
        <v/>
      </c>
    </row>
    <row r="379" spans="3:3" x14ac:dyDescent="0.2">
      <c r="C379" s="11" t="str">
        <f t="shared" ca="1" si="8"/>
        <v/>
      </c>
    </row>
    <row r="380" spans="3:3" x14ac:dyDescent="0.2">
      <c r="C380" s="11" t="str">
        <f t="shared" ca="1" si="8"/>
        <v/>
      </c>
    </row>
    <row r="381" spans="3:3" x14ac:dyDescent="0.2">
      <c r="C381" s="11" t="str">
        <f t="shared" ca="1" si="8"/>
        <v/>
      </c>
    </row>
    <row r="382" spans="3:3" x14ac:dyDescent="0.2">
      <c r="C382" s="11" t="str">
        <f t="shared" ca="1" si="8"/>
        <v/>
      </c>
    </row>
    <row r="383" spans="3:3" x14ac:dyDescent="0.2">
      <c r="C383" s="11" t="str">
        <f t="shared" ca="1" si="8"/>
        <v/>
      </c>
    </row>
    <row r="384" spans="3:3" x14ac:dyDescent="0.2">
      <c r="C384" s="11" t="str">
        <f t="shared" ca="1" si="8"/>
        <v/>
      </c>
    </row>
    <row r="385" spans="3:3" x14ac:dyDescent="0.2">
      <c r="C385" s="11" t="str">
        <f t="shared" ca="1" si="8"/>
        <v/>
      </c>
    </row>
    <row r="386" spans="3:3" x14ac:dyDescent="0.2">
      <c r="C386" s="11" t="str">
        <f t="shared" ca="1" si="8"/>
        <v/>
      </c>
    </row>
    <row r="387" spans="3:3" x14ac:dyDescent="0.2">
      <c r="C387" s="11" t="str">
        <f t="shared" ca="1" si="8"/>
        <v/>
      </c>
    </row>
    <row r="388" spans="3:3" x14ac:dyDescent="0.2">
      <c r="C388" s="11" t="str">
        <f t="shared" ca="1" si="8"/>
        <v/>
      </c>
    </row>
    <row r="389" spans="3:3" x14ac:dyDescent="0.2">
      <c r="C389" s="11" t="str">
        <f t="shared" ca="1" si="8"/>
        <v/>
      </c>
    </row>
    <row r="390" spans="3:3" x14ac:dyDescent="0.2">
      <c r="C390" s="11" t="str">
        <f t="shared" ca="1" si="8"/>
        <v/>
      </c>
    </row>
    <row r="391" spans="3:3" x14ac:dyDescent="0.2">
      <c r="C391" s="11" t="str">
        <f t="shared" ca="1" si="8"/>
        <v/>
      </c>
    </row>
    <row r="392" spans="3:3" x14ac:dyDescent="0.2">
      <c r="C392" s="11" t="str">
        <f t="shared" ca="1" si="8"/>
        <v/>
      </c>
    </row>
    <row r="393" spans="3:3" x14ac:dyDescent="0.2">
      <c r="C393" s="11" t="str">
        <f t="shared" ca="1" si="8"/>
        <v/>
      </c>
    </row>
    <row r="394" spans="3:3" x14ac:dyDescent="0.2">
      <c r="C394" s="11" t="str">
        <f t="shared" ref="C394:C457" ca="1" si="9">IF(INDIRECT("G"&amp;ROW())&lt;&gt;"",VLOOKUP(INDIRECT("G"&amp;ROW()),話者表,2,0),"")</f>
        <v/>
      </c>
    </row>
    <row r="395" spans="3:3" x14ac:dyDescent="0.2">
      <c r="C395" s="11" t="str">
        <f t="shared" ca="1" si="9"/>
        <v/>
      </c>
    </row>
    <row r="396" spans="3:3" x14ac:dyDescent="0.2">
      <c r="C396" s="11" t="str">
        <f t="shared" ca="1" si="9"/>
        <v/>
      </c>
    </row>
    <row r="397" spans="3:3" x14ac:dyDescent="0.2">
      <c r="C397" s="11" t="str">
        <f t="shared" ca="1" si="9"/>
        <v/>
      </c>
    </row>
    <row r="398" spans="3:3" x14ac:dyDescent="0.2">
      <c r="C398" s="11" t="str">
        <f t="shared" ca="1" si="9"/>
        <v/>
      </c>
    </row>
    <row r="399" spans="3:3" x14ac:dyDescent="0.2">
      <c r="C399" s="11" t="str">
        <f t="shared" ca="1" si="9"/>
        <v/>
      </c>
    </row>
    <row r="400" spans="3:3" x14ac:dyDescent="0.2">
      <c r="C400" s="11" t="str">
        <f t="shared" ca="1" si="9"/>
        <v/>
      </c>
    </row>
    <row r="401" spans="3:3" x14ac:dyDescent="0.2">
      <c r="C401" s="11" t="str">
        <f t="shared" ca="1" si="9"/>
        <v/>
      </c>
    </row>
    <row r="402" spans="3:3" x14ac:dyDescent="0.2">
      <c r="C402" s="11" t="str">
        <f t="shared" ca="1" si="9"/>
        <v/>
      </c>
    </row>
    <row r="403" spans="3:3" x14ac:dyDescent="0.2">
      <c r="C403" s="11" t="str">
        <f t="shared" ca="1" si="9"/>
        <v/>
      </c>
    </row>
    <row r="404" spans="3:3" x14ac:dyDescent="0.2">
      <c r="C404" s="11" t="str">
        <f t="shared" ca="1" si="9"/>
        <v/>
      </c>
    </row>
    <row r="405" spans="3:3" x14ac:dyDescent="0.2">
      <c r="C405" s="11" t="str">
        <f t="shared" ca="1" si="9"/>
        <v/>
      </c>
    </row>
    <row r="406" spans="3:3" x14ac:dyDescent="0.2">
      <c r="C406" s="11" t="str">
        <f t="shared" ca="1" si="9"/>
        <v/>
      </c>
    </row>
    <row r="407" spans="3:3" x14ac:dyDescent="0.2">
      <c r="C407" s="11" t="str">
        <f t="shared" ca="1" si="9"/>
        <v/>
      </c>
    </row>
    <row r="408" spans="3:3" x14ac:dyDescent="0.2">
      <c r="C408" s="11" t="str">
        <f t="shared" ca="1" si="9"/>
        <v/>
      </c>
    </row>
    <row r="409" spans="3:3" x14ac:dyDescent="0.2">
      <c r="C409" s="11" t="str">
        <f t="shared" ca="1" si="9"/>
        <v/>
      </c>
    </row>
    <row r="410" spans="3:3" x14ac:dyDescent="0.2">
      <c r="C410" s="11" t="str">
        <f t="shared" ca="1" si="9"/>
        <v/>
      </c>
    </row>
    <row r="411" spans="3:3" x14ac:dyDescent="0.2">
      <c r="C411" s="11" t="str">
        <f t="shared" ca="1" si="9"/>
        <v/>
      </c>
    </row>
    <row r="412" spans="3:3" x14ac:dyDescent="0.2">
      <c r="C412" s="11" t="str">
        <f t="shared" ca="1" si="9"/>
        <v/>
      </c>
    </row>
    <row r="413" spans="3:3" x14ac:dyDescent="0.2">
      <c r="C413" s="11" t="str">
        <f t="shared" ca="1" si="9"/>
        <v/>
      </c>
    </row>
    <row r="414" spans="3:3" x14ac:dyDescent="0.2">
      <c r="C414" s="11" t="str">
        <f t="shared" ca="1" si="9"/>
        <v/>
      </c>
    </row>
    <row r="415" spans="3:3" x14ac:dyDescent="0.2">
      <c r="C415" s="11" t="str">
        <f t="shared" ca="1" si="9"/>
        <v/>
      </c>
    </row>
    <row r="416" spans="3:3" x14ac:dyDescent="0.2">
      <c r="C416" s="11" t="str">
        <f t="shared" ca="1" si="9"/>
        <v/>
      </c>
    </row>
    <row r="417" spans="3:3" x14ac:dyDescent="0.2">
      <c r="C417" s="11" t="str">
        <f t="shared" ca="1" si="9"/>
        <v/>
      </c>
    </row>
    <row r="418" spans="3:3" x14ac:dyDescent="0.2">
      <c r="C418" s="11" t="str">
        <f t="shared" ca="1" si="9"/>
        <v/>
      </c>
    </row>
    <row r="419" spans="3:3" x14ac:dyDescent="0.2">
      <c r="C419" s="11" t="str">
        <f t="shared" ca="1" si="9"/>
        <v/>
      </c>
    </row>
    <row r="420" spans="3:3" x14ac:dyDescent="0.2">
      <c r="C420" s="11" t="str">
        <f t="shared" ca="1" si="9"/>
        <v/>
      </c>
    </row>
    <row r="421" spans="3:3" x14ac:dyDescent="0.2">
      <c r="C421" s="11" t="str">
        <f t="shared" ca="1" si="9"/>
        <v/>
      </c>
    </row>
    <row r="422" spans="3:3" x14ac:dyDescent="0.2">
      <c r="C422" s="11" t="str">
        <f t="shared" ca="1" si="9"/>
        <v/>
      </c>
    </row>
    <row r="423" spans="3:3" x14ac:dyDescent="0.2">
      <c r="C423" s="11" t="str">
        <f t="shared" ca="1" si="9"/>
        <v/>
      </c>
    </row>
    <row r="424" spans="3:3" x14ac:dyDescent="0.2">
      <c r="C424" s="11" t="str">
        <f t="shared" ca="1" si="9"/>
        <v/>
      </c>
    </row>
    <row r="425" spans="3:3" x14ac:dyDescent="0.2">
      <c r="C425" s="11" t="str">
        <f t="shared" ca="1" si="9"/>
        <v/>
      </c>
    </row>
    <row r="426" spans="3:3" x14ac:dyDescent="0.2">
      <c r="C426" s="11" t="str">
        <f t="shared" ca="1" si="9"/>
        <v/>
      </c>
    </row>
    <row r="427" spans="3:3" x14ac:dyDescent="0.2">
      <c r="C427" s="11" t="str">
        <f t="shared" ca="1" si="9"/>
        <v/>
      </c>
    </row>
    <row r="428" spans="3:3" x14ac:dyDescent="0.2">
      <c r="C428" s="11" t="str">
        <f t="shared" ca="1" si="9"/>
        <v/>
      </c>
    </row>
    <row r="429" spans="3:3" x14ac:dyDescent="0.2">
      <c r="C429" s="11" t="str">
        <f t="shared" ca="1" si="9"/>
        <v/>
      </c>
    </row>
    <row r="430" spans="3:3" x14ac:dyDescent="0.2">
      <c r="C430" s="11" t="str">
        <f t="shared" ca="1" si="9"/>
        <v/>
      </c>
    </row>
    <row r="431" spans="3:3" x14ac:dyDescent="0.2">
      <c r="C431" s="11" t="str">
        <f t="shared" ca="1" si="9"/>
        <v/>
      </c>
    </row>
    <row r="432" spans="3:3" x14ac:dyDescent="0.2">
      <c r="C432" s="11" t="str">
        <f t="shared" ca="1" si="9"/>
        <v/>
      </c>
    </row>
    <row r="433" spans="3:3" x14ac:dyDescent="0.2">
      <c r="C433" s="11" t="str">
        <f t="shared" ca="1" si="9"/>
        <v/>
      </c>
    </row>
    <row r="434" spans="3:3" x14ac:dyDescent="0.2">
      <c r="C434" s="11" t="str">
        <f t="shared" ca="1" si="9"/>
        <v/>
      </c>
    </row>
    <row r="435" spans="3:3" x14ac:dyDescent="0.2">
      <c r="C435" s="11" t="str">
        <f t="shared" ca="1" si="9"/>
        <v/>
      </c>
    </row>
    <row r="436" spans="3:3" x14ac:dyDescent="0.2">
      <c r="C436" s="11" t="str">
        <f t="shared" ca="1" si="9"/>
        <v/>
      </c>
    </row>
    <row r="437" spans="3:3" x14ac:dyDescent="0.2">
      <c r="C437" s="11" t="str">
        <f t="shared" ca="1" si="9"/>
        <v/>
      </c>
    </row>
    <row r="438" spans="3:3" x14ac:dyDescent="0.2">
      <c r="C438" s="11" t="str">
        <f t="shared" ca="1" si="9"/>
        <v/>
      </c>
    </row>
    <row r="439" spans="3:3" x14ac:dyDescent="0.2">
      <c r="C439" s="11" t="str">
        <f t="shared" ca="1" si="9"/>
        <v/>
      </c>
    </row>
    <row r="440" spans="3:3" x14ac:dyDescent="0.2">
      <c r="C440" s="11" t="str">
        <f t="shared" ca="1" si="9"/>
        <v/>
      </c>
    </row>
    <row r="441" spans="3:3" x14ac:dyDescent="0.2">
      <c r="C441" s="11" t="str">
        <f t="shared" ca="1" si="9"/>
        <v/>
      </c>
    </row>
    <row r="442" spans="3:3" x14ac:dyDescent="0.2">
      <c r="C442" s="11" t="str">
        <f t="shared" ca="1" si="9"/>
        <v/>
      </c>
    </row>
    <row r="443" spans="3:3" x14ac:dyDescent="0.2">
      <c r="C443" s="11" t="str">
        <f t="shared" ca="1" si="9"/>
        <v/>
      </c>
    </row>
    <row r="444" spans="3:3" x14ac:dyDescent="0.2">
      <c r="C444" s="11" t="str">
        <f t="shared" ca="1" si="9"/>
        <v/>
      </c>
    </row>
    <row r="445" spans="3:3" x14ac:dyDescent="0.2">
      <c r="C445" s="11" t="str">
        <f t="shared" ca="1" si="9"/>
        <v/>
      </c>
    </row>
    <row r="446" spans="3:3" x14ac:dyDescent="0.2">
      <c r="C446" s="11" t="str">
        <f t="shared" ca="1" si="9"/>
        <v/>
      </c>
    </row>
    <row r="447" spans="3:3" x14ac:dyDescent="0.2">
      <c r="C447" s="11" t="str">
        <f t="shared" ca="1" si="9"/>
        <v/>
      </c>
    </row>
    <row r="448" spans="3:3" x14ac:dyDescent="0.2">
      <c r="C448" s="11" t="str">
        <f t="shared" ca="1" si="9"/>
        <v/>
      </c>
    </row>
    <row r="449" spans="3:3" x14ac:dyDescent="0.2">
      <c r="C449" s="11" t="str">
        <f t="shared" ca="1" si="9"/>
        <v/>
      </c>
    </row>
    <row r="450" spans="3:3" x14ac:dyDescent="0.2">
      <c r="C450" s="11" t="str">
        <f t="shared" ca="1" si="9"/>
        <v/>
      </c>
    </row>
    <row r="451" spans="3:3" x14ac:dyDescent="0.2">
      <c r="C451" s="11" t="str">
        <f t="shared" ca="1" si="9"/>
        <v/>
      </c>
    </row>
    <row r="452" spans="3:3" x14ac:dyDescent="0.2">
      <c r="C452" s="11" t="str">
        <f t="shared" ca="1" si="9"/>
        <v/>
      </c>
    </row>
    <row r="453" spans="3:3" x14ac:dyDescent="0.2">
      <c r="C453" s="11" t="str">
        <f t="shared" ca="1" si="9"/>
        <v/>
      </c>
    </row>
    <row r="454" spans="3:3" x14ac:dyDescent="0.2">
      <c r="C454" s="11" t="str">
        <f t="shared" ca="1" si="9"/>
        <v/>
      </c>
    </row>
    <row r="455" spans="3:3" x14ac:dyDescent="0.2">
      <c r="C455" s="11" t="str">
        <f t="shared" ca="1" si="9"/>
        <v/>
      </c>
    </row>
    <row r="456" spans="3:3" x14ac:dyDescent="0.2">
      <c r="C456" s="11" t="str">
        <f t="shared" ca="1" si="9"/>
        <v/>
      </c>
    </row>
    <row r="457" spans="3:3" x14ac:dyDescent="0.2">
      <c r="C457" s="11" t="str">
        <f t="shared" ca="1" si="9"/>
        <v/>
      </c>
    </row>
    <row r="458" spans="3:3" x14ac:dyDescent="0.2">
      <c r="C458" s="11" t="str">
        <f t="shared" ref="C458:C521" ca="1" si="10">IF(INDIRECT("G"&amp;ROW())&lt;&gt;"",VLOOKUP(INDIRECT("G"&amp;ROW()),話者表,2,0),"")</f>
        <v/>
      </c>
    </row>
    <row r="459" spans="3:3" x14ac:dyDescent="0.2">
      <c r="C459" s="11" t="str">
        <f t="shared" ca="1" si="10"/>
        <v/>
      </c>
    </row>
    <row r="460" spans="3:3" x14ac:dyDescent="0.2">
      <c r="C460" s="11" t="str">
        <f t="shared" ca="1" si="10"/>
        <v/>
      </c>
    </row>
    <row r="461" spans="3:3" x14ac:dyDescent="0.2">
      <c r="C461" s="11" t="str">
        <f t="shared" ca="1" si="10"/>
        <v/>
      </c>
    </row>
    <row r="462" spans="3:3" x14ac:dyDescent="0.2">
      <c r="C462" s="11" t="str">
        <f t="shared" ca="1" si="10"/>
        <v/>
      </c>
    </row>
    <row r="463" spans="3:3" x14ac:dyDescent="0.2">
      <c r="C463" s="11" t="str">
        <f t="shared" ca="1" si="10"/>
        <v/>
      </c>
    </row>
    <row r="464" spans="3:3" x14ac:dyDescent="0.2">
      <c r="C464" s="11" t="str">
        <f t="shared" ca="1" si="10"/>
        <v/>
      </c>
    </row>
    <row r="465" spans="3:3" x14ac:dyDescent="0.2">
      <c r="C465" s="11" t="str">
        <f t="shared" ca="1" si="10"/>
        <v/>
      </c>
    </row>
    <row r="466" spans="3:3" x14ac:dyDescent="0.2">
      <c r="C466" s="11" t="str">
        <f t="shared" ca="1" si="10"/>
        <v/>
      </c>
    </row>
    <row r="467" spans="3:3" x14ac:dyDescent="0.2">
      <c r="C467" s="11" t="str">
        <f t="shared" ca="1" si="10"/>
        <v/>
      </c>
    </row>
    <row r="468" spans="3:3" x14ac:dyDescent="0.2">
      <c r="C468" s="11" t="str">
        <f t="shared" ca="1" si="10"/>
        <v/>
      </c>
    </row>
    <row r="469" spans="3:3" x14ac:dyDescent="0.2">
      <c r="C469" s="11" t="str">
        <f t="shared" ca="1" si="10"/>
        <v/>
      </c>
    </row>
    <row r="470" spans="3:3" x14ac:dyDescent="0.2">
      <c r="C470" s="11" t="str">
        <f t="shared" ca="1" si="10"/>
        <v/>
      </c>
    </row>
    <row r="471" spans="3:3" x14ac:dyDescent="0.2">
      <c r="C471" s="11" t="str">
        <f t="shared" ca="1" si="10"/>
        <v/>
      </c>
    </row>
    <row r="472" spans="3:3" x14ac:dyDescent="0.2">
      <c r="C472" s="11" t="str">
        <f t="shared" ca="1" si="10"/>
        <v/>
      </c>
    </row>
    <row r="473" spans="3:3" x14ac:dyDescent="0.2">
      <c r="C473" s="11" t="str">
        <f t="shared" ca="1" si="10"/>
        <v/>
      </c>
    </row>
    <row r="474" spans="3:3" x14ac:dyDescent="0.2">
      <c r="C474" s="11" t="str">
        <f t="shared" ca="1" si="10"/>
        <v/>
      </c>
    </row>
    <row r="475" spans="3:3" x14ac:dyDescent="0.2">
      <c r="C475" s="11" t="str">
        <f t="shared" ca="1" si="10"/>
        <v/>
      </c>
    </row>
    <row r="476" spans="3:3" x14ac:dyDescent="0.2">
      <c r="C476" s="11" t="str">
        <f t="shared" ca="1" si="10"/>
        <v/>
      </c>
    </row>
    <row r="477" spans="3:3" x14ac:dyDescent="0.2">
      <c r="C477" s="11" t="str">
        <f t="shared" ca="1" si="10"/>
        <v/>
      </c>
    </row>
    <row r="478" spans="3:3" x14ac:dyDescent="0.2">
      <c r="C478" s="11" t="str">
        <f t="shared" ca="1" si="10"/>
        <v/>
      </c>
    </row>
    <row r="479" spans="3:3" x14ac:dyDescent="0.2">
      <c r="C479" s="11" t="str">
        <f t="shared" ca="1" si="10"/>
        <v/>
      </c>
    </row>
    <row r="480" spans="3:3" x14ac:dyDescent="0.2">
      <c r="C480" s="11" t="str">
        <f t="shared" ca="1" si="10"/>
        <v/>
      </c>
    </row>
    <row r="481" spans="3:3" x14ac:dyDescent="0.2">
      <c r="C481" s="11" t="str">
        <f t="shared" ca="1" si="10"/>
        <v/>
      </c>
    </row>
    <row r="482" spans="3:3" x14ac:dyDescent="0.2">
      <c r="C482" s="11" t="str">
        <f t="shared" ca="1" si="10"/>
        <v/>
      </c>
    </row>
    <row r="483" spans="3:3" x14ac:dyDescent="0.2">
      <c r="C483" s="11" t="str">
        <f t="shared" ca="1" si="10"/>
        <v/>
      </c>
    </row>
    <row r="484" spans="3:3" x14ac:dyDescent="0.2">
      <c r="C484" s="11" t="str">
        <f t="shared" ca="1" si="10"/>
        <v/>
      </c>
    </row>
    <row r="485" spans="3:3" x14ac:dyDescent="0.2">
      <c r="C485" s="11" t="str">
        <f t="shared" ca="1" si="10"/>
        <v/>
      </c>
    </row>
    <row r="486" spans="3:3" x14ac:dyDescent="0.2">
      <c r="C486" s="11" t="str">
        <f t="shared" ca="1" si="10"/>
        <v/>
      </c>
    </row>
    <row r="487" spans="3:3" x14ac:dyDescent="0.2">
      <c r="C487" s="11" t="str">
        <f t="shared" ca="1" si="10"/>
        <v/>
      </c>
    </row>
    <row r="488" spans="3:3" x14ac:dyDescent="0.2">
      <c r="C488" s="11" t="str">
        <f t="shared" ca="1" si="10"/>
        <v/>
      </c>
    </row>
    <row r="489" spans="3:3" x14ac:dyDescent="0.2">
      <c r="C489" s="11" t="str">
        <f t="shared" ca="1" si="10"/>
        <v/>
      </c>
    </row>
    <row r="490" spans="3:3" x14ac:dyDescent="0.2">
      <c r="C490" s="11" t="str">
        <f t="shared" ca="1" si="10"/>
        <v/>
      </c>
    </row>
    <row r="491" spans="3:3" x14ac:dyDescent="0.2">
      <c r="C491" s="11" t="str">
        <f t="shared" ca="1" si="10"/>
        <v/>
      </c>
    </row>
    <row r="492" spans="3:3" x14ac:dyDescent="0.2">
      <c r="C492" s="11" t="str">
        <f t="shared" ca="1" si="10"/>
        <v/>
      </c>
    </row>
    <row r="493" spans="3:3" x14ac:dyDescent="0.2">
      <c r="C493" s="11" t="str">
        <f t="shared" ca="1" si="10"/>
        <v/>
      </c>
    </row>
    <row r="494" spans="3:3" x14ac:dyDescent="0.2">
      <c r="C494" s="11" t="str">
        <f t="shared" ca="1" si="10"/>
        <v/>
      </c>
    </row>
    <row r="495" spans="3:3" x14ac:dyDescent="0.2">
      <c r="C495" s="11" t="str">
        <f t="shared" ca="1" si="10"/>
        <v/>
      </c>
    </row>
    <row r="496" spans="3:3" x14ac:dyDescent="0.2">
      <c r="C496" s="11" t="str">
        <f t="shared" ca="1" si="10"/>
        <v/>
      </c>
    </row>
    <row r="497" spans="3:3" x14ac:dyDescent="0.2">
      <c r="C497" s="11" t="str">
        <f t="shared" ca="1" si="10"/>
        <v/>
      </c>
    </row>
    <row r="498" spans="3:3" x14ac:dyDescent="0.2">
      <c r="C498" s="11" t="str">
        <f t="shared" ca="1" si="10"/>
        <v/>
      </c>
    </row>
    <row r="499" spans="3:3" x14ac:dyDescent="0.2">
      <c r="C499" s="11" t="str">
        <f t="shared" ca="1" si="10"/>
        <v/>
      </c>
    </row>
    <row r="500" spans="3:3" x14ac:dyDescent="0.2">
      <c r="C500" s="11" t="str">
        <f t="shared" ca="1" si="10"/>
        <v/>
      </c>
    </row>
    <row r="501" spans="3:3" x14ac:dyDescent="0.2">
      <c r="C501" s="11" t="str">
        <f t="shared" ca="1" si="10"/>
        <v/>
      </c>
    </row>
    <row r="502" spans="3:3" x14ac:dyDescent="0.2">
      <c r="C502" s="11" t="str">
        <f t="shared" ca="1" si="10"/>
        <v/>
      </c>
    </row>
    <row r="503" spans="3:3" x14ac:dyDescent="0.2">
      <c r="C503" s="11" t="str">
        <f t="shared" ca="1" si="10"/>
        <v/>
      </c>
    </row>
    <row r="504" spans="3:3" x14ac:dyDescent="0.2">
      <c r="C504" s="11" t="str">
        <f t="shared" ca="1" si="10"/>
        <v/>
      </c>
    </row>
    <row r="505" spans="3:3" x14ac:dyDescent="0.2">
      <c r="C505" s="11" t="str">
        <f t="shared" ca="1" si="10"/>
        <v/>
      </c>
    </row>
    <row r="506" spans="3:3" x14ac:dyDescent="0.2">
      <c r="C506" s="11" t="str">
        <f t="shared" ca="1" si="10"/>
        <v/>
      </c>
    </row>
    <row r="507" spans="3:3" x14ac:dyDescent="0.2">
      <c r="C507" s="11" t="str">
        <f t="shared" ca="1" si="10"/>
        <v/>
      </c>
    </row>
    <row r="508" spans="3:3" x14ac:dyDescent="0.2">
      <c r="C508" s="11" t="str">
        <f t="shared" ca="1" si="10"/>
        <v/>
      </c>
    </row>
    <row r="509" spans="3:3" x14ac:dyDescent="0.2">
      <c r="C509" s="11" t="str">
        <f t="shared" ca="1" si="10"/>
        <v/>
      </c>
    </row>
    <row r="510" spans="3:3" x14ac:dyDescent="0.2">
      <c r="C510" s="11" t="str">
        <f t="shared" ca="1" si="10"/>
        <v/>
      </c>
    </row>
    <row r="511" spans="3:3" x14ac:dyDescent="0.2">
      <c r="C511" s="11" t="str">
        <f t="shared" ca="1" si="10"/>
        <v/>
      </c>
    </row>
    <row r="512" spans="3:3" x14ac:dyDescent="0.2">
      <c r="C512" s="11" t="str">
        <f t="shared" ca="1" si="10"/>
        <v/>
      </c>
    </row>
    <row r="513" spans="3:3" x14ac:dyDescent="0.2">
      <c r="C513" s="11" t="str">
        <f t="shared" ca="1" si="10"/>
        <v/>
      </c>
    </row>
    <row r="514" spans="3:3" x14ac:dyDescent="0.2">
      <c r="C514" s="11" t="str">
        <f t="shared" ca="1" si="10"/>
        <v/>
      </c>
    </row>
    <row r="515" spans="3:3" x14ac:dyDescent="0.2">
      <c r="C515" s="11" t="str">
        <f t="shared" ca="1" si="10"/>
        <v/>
      </c>
    </row>
    <row r="516" spans="3:3" x14ac:dyDescent="0.2">
      <c r="C516" s="11" t="str">
        <f t="shared" ca="1" si="10"/>
        <v/>
      </c>
    </row>
    <row r="517" spans="3:3" x14ac:dyDescent="0.2">
      <c r="C517" s="11" t="str">
        <f t="shared" ca="1" si="10"/>
        <v/>
      </c>
    </row>
    <row r="518" spans="3:3" x14ac:dyDescent="0.2">
      <c r="C518" s="11" t="str">
        <f t="shared" ca="1" si="10"/>
        <v/>
      </c>
    </row>
    <row r="519" spans="3:3" x14ac:dyDescent="0.2">
      <c r="C519" s="11" t="str">
        <f t="shared" ca="1" si="10"/>
        <v/>
      </c>
    </row>
    <row r="520" spans="3:3" x14ac:dyDescent="0.2">
      <c r="C520" s="11" t="str">
        <f t="shared" ca="1" si="10"/>
        <v/>
      </c>
    </row>
    <row r="521" spans="3:3" x14ac:dyDescent="0.2">
      <c r="C521" s="11" t="str">
        <f t="shared" ca="1" si="10"/>
        <v/>
      </c>
    </row>
    <row r="522" spans="3:3" x14ac:dyDescent="0.2">
      <c r="C522" s="11" t="str">
        <f t="shared" ref="C522:C585" ca="1" si="11">IF(INDIRECT("G"&amp;ROW())&lt;&gt;"",VLOOKUP(INDIRECT("G"&amp;ROW()),話者表,2,0),"")</f>
        <v/>
      </c>
    </row>
    <row r="523" spans="3:3" x14ac:dyDescent="0.2">
      <c r="C523" s="11" t="str">
        <f t="shared" ca="1" si="11"/>
        <v/>
      </c>
    </row>
    <row r="524" spans="3:3" x14ac:dyDescent="0.2">
      <c r="C524" s="11" t="str">
        <f t="shared" ca="1" si="11"/>
        <v/>
      </c>
    </row>
    <row r="525" spans="3:3" x14ac:dyDescent="0.2">
      <c r="C525" s="11" t="str">
        <f t="shared" ca="1" si="11"/>
        <v/>
      </c>
    </row>
    <row r="526" spans="3:3" x14ac:dyDescent="0.2">
      <c r="C526" s="11" t="str">
        <f t="shared" ca="1" si="11"/>
        <v/>
      </c>
    </row>
    <row r="527" spans="3:3" x14ac:dyDescent="0.2">
      <c r="C527" s="11" t="str">
        <f t="shared" ca="1" si="11"/>
        <v/>
      </c>
    </row>
    <row r="528" spans="3:3" x14ac:dyDescent="0.2">
      <c r="C528" s="11" t="str">
        <f t="shared" ca="1" si="11"/>
        <v/>
      </c>
    </row>
    <row r="529" spans="3:3" x14ac:dyDescent="0.2">
      <c r="C529" s="11" t="str">
        <f t="shared" ca="1" si="11"/>
        <v/>
      </c>
    </row>
    <row r="530" spans="3:3" x14ac:dyDescent="0.2">
      <c r="C530" s="11" t="str">
        <f t="shared" ca="1" si="11"/>
        <v/>
      </c>
    </row>
    <row r="531" spans="3:3" x14ac:dyDescent="0.2">
      <c r="C531" s="11" t="str">
        <f t="shared" ca="1" si="11"/>
        <v/>
      </c>
    </row>
    <row r="532" spans="3:3" x14ac:dyDescent="0.2">
      <c r="C532" s="11" t="str">
        <f t="shared" ca="1" si="11"/>
        <v/>
      </c>
    </row>
    <row r="533" spans="3:3" x14ac:dyDescent="0.2">
      <c r="C533" s="11" t="str">
        <f t="shared" ca="1" si="11"/>
        <v/>
      </c>
    </row>
    <row r="534" spans="3:3" x14ac:dyDescent="0.2">
      <c r="C534" s="11" t="str">
        <f t="shared" ca="1" si="11"/>
        <v/>
      </c>
    </row>
    <row r="535" spans="3:3" x14ac:dyDescent="0.2">
      <c r="C535" s="11" t="str">
        <f t="shared" ca="1" si="11"/>
        <v/>
      </c>
    </row>
    <row r="536" spans="3:3" x14ac:dyDescent="0.2">
      <c r="C536" s="11" t="str">
        <f t="shared" ca="1" si="11"/>
        <v/>
      </c>
    </row>
    <row r="537" spans="3:3" x14ac:dyDescent="0.2">
      <c r="C537" s="11" t="str">
        <f t="shared" ca="1" si="11"/>
        <v/>
      </c>
    </row>
    <row r="538" spans="3:3" x14ac:dyDescent="0.2">
      <c r="C538" s="11" t="str">
        <f t="shared" ca="1" si="11"/>
        <v/>
      </c>
    </row>
    <row r="539" spans="3:3" x14ac:dyDescent="0.2">
      <c r="C539" s="11" t="str">
        <f t="shared" ca="1" si="11"/>
        <v/>
      </c>
    </row>
    <row r="540" spans="3:3" x14ac:dyDescent="0.2">
      <c r="C540" s="11" t="str">
        <f t="shared" ca="1" si="11"/>
        <v/>
      </c>
    </row>
    <row r="541" spans="3:3" x14ac:dyDescent="0.2">
      <c r="C541" s="11" t="str">
        <f t="shared" ca="1" si="11"/>
        <v/>
      </c>
    </row>
    <row r="542" spans="3:3" x14ac:dyDescent="0.2">
      <c r="C542" s="11" t="str">
        <f t="shared" ca="1" si="11"/>
        <v/>
      </c>
    </row>
    <row r="543" spans="3:3" x14ac:dyDescent="0.2">
      <c r="C543" s="11" t="str">
        <f t="shared" ca="1" si="11"/>
        <v/>
      </c>
    </row>
    <row r="544" spans="3:3" x14ac:dyDescent="0.2">
      <c r="C544" s="11" t="str">
        <f t="shared" ca="1" si="11"/>
        <v/>
      </c>
    </row>
    <row r="545" spans="3:3" x14ac:dyDescent="0.2">
      <c r="C545" s="11" t="str">
        <f t="shared" ca="1" si="11"/>
        <v/>
      </c>
    </row>
    <row r="546" spans="3:3" x14ac:dyDescent="0.2">
      <c r="C546" s="11" t="str">
        <f t="shared" ca="1" si="11"/>
        <v/>
      </c>
    </row>
    <row r="547" spans="3:3" x14ac:dyDescent="0.2">
      <c r="C547" s="11" t="str">
        <f t="shared" ca="1" si="11"/>
        <v/>
      </c>
    </row>
    <row r="548" spans="3:3" x14ac:dyDescent="0.2">
      <c r="C548" s="11" t="str">
        <f t="shared" ca="1" si="11"/>
        <v/>
      </c>
    </row>
    <row r="549" spans="3:3" x14ac:dyDescent="0.2">
      <c r="C549" s="11" t="str">
        <f t="shared" ca="1" si="11"/>
        <v/>
      </c>
    </row>
    <row r="550" spans="3:3" x14ac:dyDescent="0.2">
      <c r="C550" s="11" t="str">
        <f t="shared" ca="1" si="11"/>
        <v/>
      </c>
    </row>
    <row r="551" spans="3:3" x14ac:dyDescent="0.2">
      <c r="C551" s="11" t="str">
        <f t="shared" ca="1" si="11"/>
        <v/>
      </c>
    </row>
    <row r="552" spans="3:3" x14ac:dyDescent="0.2">
      <c r="C552" s="11" t="str">
        <f t="shared" ca="1" si="11"/>
        <v/>
      </c>
    </row>
    <row r="553" spans="3:3" x14ac:dyDescent="0.2">
      <c r="C553" s="11" t="str">
        <f t="shared" ca="1" si="11"/>
        <v/>
      </c>
    </row>
    <row r="554" spans="3:3" x14ac:dyDescent="0.2">
      <c r="C554" s="11" t="str">
        <f t="shared" ca="1" si="11"/>
        <v/>
      </c>
    </row>
    <row r="555" spans="3:3" x14ac:dyDescent="0.2">
      <c r="C555" s="11" t="str">
        <f t="shared" ca="1" si="11"/>
        <v/>
      </c>
    </row>
    <row r="556" spans="3:3" x14ac:dyDescent="0.2">
      <c r="C556" s="11" t="str">
        <f t="shared" ca="1" si="11"/>
        <v/>
      </c>
    </row>
    <row r="557" spans="3:3" x14ac:dyDescent="0.2">
      <c r="C557" s="11" t="str">
        <f t="shared" ca="1" si="11"/>
        <v/>
      </c>
    </row>
    <row r="558" spans="3:3" x14ac:dyDescent="0.2">
      <c r="C558" s="11" t="str">
        <f t="shared" ca="1" si="11"/>
        <v/>
      </c>
    </row>
    <row r="559" spans="3:3" x14ac:dyDescent="0.2">
      <c r="C559" s="11" t="str">
        <f t="shared" ca="1" si="11"/>
        <v/>
      </c>
    </row>
    <row r="560" spans="3:3" x14ac:dyDescent="0.2">
      <c r="C560" s="11" t="str">
        <f t="shared" ca="1" si="11"/>
        <v/>
      </c>
    </row>
    <row r="561" spans="3:3" x14ac:dyDescent="0.2">
      <c r="C561" s="11" t="str">
        <f t="shared" ca="1" si="11"/>
        <v/>
      </c>
    </row>
    <row r="562" spans="3:3" x14ac:dyDescent="0.2">
      <c r="C562" s="11" t="str">
        <f t="shared" ca="1" si="11"/>
        <v/>
      </c>
    </row>
    <row r="563" spans="3:3" x14ac:dyDescent="0.2">
      <c r="C563" s="11" t="str">
        <f t="shared" ca="1" si="11"/>
        <v/>
      </c>
    </row>
    <row r="564" spans="3:3" x14ac:dyDescent="0.2">
      <c r="C564" s="11" t="str">
        <f t="shared" ca="1" si="11"/>
        <v/>
      </c>
    </row>
    <row r="565" spans="3:3" x14ac:dyDescent="0.2">
      <c r="C565" s="11" t="str">
        <f t="shared" ca="1" si="11"/>
        <v/>
      </c>
    </row>
    <row r="566" spans="3:3" x14ac:dyDescent="0.2">
      <c r="C566" s="11" t="str">
        <f t="shared" ca="1" si="11"/>
        <v/>
      </c>
    </row>
    <row r="567" spans="3:3" x14ac:dyDescent="0.2">
      <c r="C567" s="11" t="str">
        <f t="shared" ca="1" si="11"/>
        <v/>
      </c>
    </row>
    <row r="568" spans="3:3" x14ac:dyDescent="0.2">
      <c r="C568" s="11" t="str">
        <f t="shared" ca="1" si="11"/>
        <v/>
      </c>
    </row>
    <row r="569" spans="3:3" x14ac:dyDescent="0.2">
      <c r="C569" s="11" t="str">
        <f t="shared" ca="1" si="11"/>
        <v/>
      </c>
    </row>
    <row r="570" spans="3:3" x14ac:dyDescent="0.2">
      <c r="C570" s="11" t="str">
        <f t="shared" ca="1" si="11"/>
        <v/>
      </c>
    </row>
    <row r="571" spans="3:3" x14ac:dyDescent="0.2">
      <c r="C571" s="11" t="str">
        <f t="shared" ca="1" si="11"/>
        <v/>
      </c>
    </row>
    <row r="572" spans="3:3" x14ac:dyDescent="0.2">
      <c r="C572" s="11" t="str">
        <f t="shared" ca="1" si="11"/>
        <v/>
      </c>
    </row>
    <row r="573" spans="3:3" x14ac:dyDescent="0.2">
      <c r="C573" s="11" t="str">
        <f t="shared" ca="1" si="11"/>
        <v/>
      </c>
    </row>
    <row r="574" spans="3:3" x14ac:dyDescent="0.2">
      <c r="C574" s="11" t="str">
        <f t="shared" ca="1" si="11"/>
        <v/>
      </c>
    </row>
    <row r="575" spans="3:3" x14ac:dyDescent="0.2">
      <c r="C575" s="11" t="str">
        <f t="shared" ca="1" si="11"/>
        <v/>
      </c>
    </row>
    <row r="576" spans="3:3" x14ac:dyDescent="0.2">
      <c r="C576" s="11" t="str">
        <f t="shared" ca="1" si="11"/>
        <v/>
      </c>
    </row>
    <row r="577" spans="3:3" x14ac:dyDescent="0.2">
      <c r="C577" s="11" t="str">
        <f t="shared" ca="1" si="11"/>
        <v/>
      </c>
    </row>
    <row r="578" spans="3:3" x14ac:dyDescent="0.2">
      <c r="C578" s="11" t="str">
        <f t="shared" ca="1" si="11"/>
        <v/>
      </c>
    </row>
    <row r="579" spans="3:3" x14ac:dyDescent="0.2">
      <c r="C579" s="11" t="str">
        <f t="shared" ca="1" si="11"/>
        <v/>
      </c>
    </row>
    <row r="580" spans="3:3" x14ac:dyDescent="0.2">
      <c r="C580" s="11" t="str">
        <f t="shared" ca="1" si="11"/>
        <v/>
      </c>
    </row>
    <row r="581" spans="3:3" x14ac:dyDescent="0.2">
      <c r="C581" s="11" t="str">
        <f t="shared" ca="1" si="11"/>
        <v/>
      </c>
    </row>
    <row r="582" spans="3:3" x14ac:dyDescent="0.2">
      <c r="C582" s="11" t="str">
        <f t="shared" ca="1" si="11"/>
        <v/>
      </c>
    </row>
    <row r="583" spans="3:3" x14ac:dyDescent="0.2">
      <c r="C583" s="11" t="str">
        <f t="shared" ca="1" si="11"/>
        <v/>
      </c>
    </row>
    <row r="584" spans="3:3" x14ac:dyDescent="0.2">
      <c r="C584" s="11" t="str">
        <f t="shared" ca="1" si="11"/>
        <v/>
      </c>
    </row>
    <row r="585" spans="3:3" x14ac:dyDescent="0.2">
      <c r="C585" s="11" t="str">
        <f t="shared" ca="1" si="11"/>
        <v/>
      </c>
    </row>
    <row r="586" spans="3:3" x14ac:dyDescent="0.2">
      <c r="C586" s="11" t="str">
        <f t="shared" ref="C586:C649" ca="1" si="12">IF(INDIRECT("G"&amp;ROW())&lt;&gt;"",VLOOKUP(INDIRECT("G"&amp;ROW()),話者表,2,0),"")</f>
        <v/>
      </c>
    </row>
    <row r="587" spans="3:3" x14ac:dyDescent="0.2">
      <c r="C587" s="11" t="str">
        <f t="shared" ca="1" si="12"/>
        <v/>
      </c>
    </row>
    <row r="588" spans="3:3" x14ac:dyDescent="0.2">
      <c r="C588" s="11" t="str">
        <f t="shared" ca="1" si="12"/>
        <v/>
      </c>
    </row>
    <row r="589" spans="3:3" x14ac:dyDescent="0.2">
      <c r="C589" s="11" t="str">
        <f t="shared" ca="1" si="12"/>
        <v/>
      </c>
    </row>
    <row r="590" spans="3:3" x14ac:dyDescent="0.2">
      <c r="C590" s="11" t="str">
        <f t="shared" ca="1" si="12"/>
        <v/>
      </c>
    </row>
    <row r="591" spans="3:3" x14ac:dyDescent="0.2">
      <c r="C591" s="11" t="str">
        <f t="shared" ca="1" si="12"/>
        <v/>
      </c>
    </row>
    <row r="592" spans="3:3" x14ac:dyDescent="0.2">
      <c r="C592" s="11" t="str">
        <f t="shared" ca="1" si="12"/>
        <v/>
      </c>
    </row>
    <row r="593" spans="3:3" x14ac:dyDescent="0.2">
      <c r="C593" s="11" t="str">
        <f t="shared" ca="1" si="12"/>
        <v/>
      </c>
    </row>
    <row r="594" spans="3:3" x14ac:dyDescent="0.2">
      <c r="C594" s="11" t="str">
        <f t="shared" ca="1" si="12"/>
        <v/>
      </c>
    </row>
    <row r="595" spans="3:3" x14ac:dyDescent="0.2">
      <c r="C595" s="11" t="str">
        <f t="shared" ca="1" si="12"/>
        <v/>
      </c>
    </row>
    <row r="596" spans="3:3" x14ac:dyDescent="0.2">
      <c r="C596" s="11" t="str">
        <f t="shared" ca="1" si="12"/>
        <v/>
      </c>
    </row>
    <row r="597" spans="3:3" x14ac:dyDescent="0.2">
      <c r="C597" s="11" t="str">
        <f t="shared" ca="1" si="12"/>
        <v/>
      </c>
    </row>
    <row r="598" spans="3:3" x14ac:dyDescent="0.2">
      <c r="C598" s="11" t="str">
        <f t="shared" ca="1" si="12"/>
        <v/>
      </c>
    </row>
    <row r="599" spans="3:3" x14ac:dyDescent="0.2">
      <c r="C599" s="11" t="str">
        <f t="shared" ca="1" si="12"/>
        <v/>
      </c>
    </row>
    <row r="600" spans="3:3" x14ac:dyDescent="0.2">
      <c r="C600" s="11" t="str">
        <f t="shared" ca="1" si="12"/>
        <v/>
      </c>
    </row>
    <row r="601" spans="3:3" x14ac:dyDescent="0.2">
      <c r="C601" s="11" t="str">
        <f t="shared" ca="1" si="12"/>
        <v/>
      </c>
    </row>
    <row r="602" spans="3:3" x14ac:dyDescent="0.2">
      <c r="C602" s="11" t="str">
        <f t="shared" ca="1" si="12"/>
        <v/>
      </c>
    </row>
    <row r="603" spans="3:3" x14ac:dyDescent="0.2">
      <c r="C603" s="11" t="str">
        <f t="shared" ca="1" si="12"/>
        <v/>
      </c>
    </row>
    <row r="604" spans="3:3" x14ac:dyDescent="0.2">
      <c r="C604" s="11" t="str">
        <f t="shared" ca="1" si="12"/>
        <v/>
      </c>
    </row>
    <row r="605" spans="3:3" x14ac:dyDescent="0.2">
      <c r="C605" s="11" t="str">
        <f t="shared" ca="1" si="12"/>
        <v/>
      </c>
    </row>
    <row r="606" spans="3:3" x14ac:dyDescent="0.2">
      <c r="C606" s="11" t="str">
        <f t="shared" ca="1" si="12"/>
        <v/>
      </c>
    </row>
    <row r="607" spans="3:3" x14ac:dyDescent="0.2">
      <c r="C607" s="11" t="str">
        <f t="shared" ca="1" si="12"/>
        <v/>
      </c>
    </row>
    <row r="608" spans="3:3" x14ac:dyDescent="0.2">
      <c r="C608" s="11" t="str">
        <f t="shared" ca="1" si="12"/>
        <v/>
      </c>
    </row>
    <row r="609" spans="3:3" x14ac:dyDescent="0.2">
      <c r="C609" s="11" t="str">
        <f t="shared" ca="1" si="12"/>
        <v/>
      </c>
    </row>
    <row r="610" spans="3:3" x14ac:dyDescent="0.2">
      <c r="C610" s="11" t="str">
        <f t="shared" ca="1" si="12"/>
        <v/>
      </c>
    </row>
    <row r="611" spans="3:3" x14ac:dyDescent="0.2">
      <c r="C611" s="11" t="str">
        <f t="shared" ca="1" si="12"/>
        <v/>
      </c>
    </row>
    <row r="612" spans="3:3" x14ac:dyDescent="0.2">
      <c r="C612" s="11" t="str">
        <f t="shared" ca="1" si="12"/>
        <v/>
      </c>
    </row>
    <row r="613" spans="3:3" x14ac:dyDescent="0.2">
      <c r="C613" s="11" t="str">
        <f t="shared" ca="1" si="12"/>
        <v/>
      </c>
    </row>
    <row r="614" spans="3:3" x14ac:dyDescent="0.2">
      <c r="C614" s="11" t="str">
        <f t="shared" ca="1" si="12"/>
        <v/>
      </c>
    </row>
    <row r="615" spans="3:3" x14ac:dyDescent="0.2">
      <c r="C615" s="11" t="str">
        <f t="shared" ca="1" si="12"/>
        <v/>
      </c>
    </row>
    <row r="616" spans="3:3" x14ac:dyDescent="0.2">
      <c r="C616" s="11" t="str">
        <f t="shared" ca="1" si="12"/>
        <v/>
      </c>
    </row>
    <row r="617" spans="3:3" x14ac:dyDescent="0.2">
      <c r="C617" s="11" t="str">
        <f t="shared" ca="1" si="12"/>
        <v/>
      </c>
    </row>
    <row r="618" spans="3:3" x14ac:dyDescent="0.2">
      <c r="C618" s="11" t="str">
        <f t="shared" ca="1" si="12"/>
        <v/>
      </c>
    </row>
    <row r="619" spans="3:3" x14ac:dyDescent="0.2">
      <c r="C619" s="11" t="str">
        <f t="shared" ca="1" si="12"/>
        <v/>
      </c>
    </row>
    <row r="620" spans="3:3" x14ac:dyDescent="0.2">
      <c r="C620" s="11" t="str">
        <f t="shared" ca="1" si="12"/>
        <v/>
      </c>
    </row>
    <row r="621" spans="3:3" x14ac:dyDescent="0.2">
      <c r="C621" s="11" t="str">
        <f t="shared" ca="1" si="12"/>
        <v/>
      </c>
    </row>
    <row r="622" spans="3:3" x14ac:dyDescent="0.2">
      <c r="C622" s="11" t="str">
        <f t="shared" ca="1" si="12"/>
        <v/>
      </c>
    </row>
    <row r="623" spans="3:3" x14ac:dyDescent="0.2">
      <c r="C623" s="11" t="str">
        <f t="shared" ca="1" si="12"/>
        <v/>
      </c>
    </row>
    <row r="624" spans="3:3" x14ac:dyDescent="0.2">
      <c r="C624" s="11" t="str">
        <f t="shared" ca="1" si="12"/>
        <v/>
      </c>
    </row>
    <row r="625" spans="3:3" x14ac:dyDescent="0.2">
      <c r="C625" s="11" t="str">
        <f t="shared" ca="1" si="12"/>
        <v/>
      </c>
    </row>
    <row r="626" spans="3:3" x14ac:dyDescent="0.2">
      <c r="C626" s="11" t="str">
        <f t="shared" ca="1" si="12"/>
        <v/>
      </c>
    </row>
    <row r="627" spans="3:3" x14ac:dyDescent="0.2">
      <c r="C627" s="11" t="str">
        <f t="shared" ca="1" si="12"/>
        <v/>
      </c>
    </row>
    <row r="628" spans="3:3" x14ac:dyDescent="0.2">
      <c r="C628" s="11" t="str">
        <f t="shared" ca="1" si="12"/>
        <v/>
      </c>
    </row>
    <row r="629" spans="3:3" x14ac:dyDescent="0.2">
      <c r="C629" s="11" t="str">
        <f t="shared" ca="1" si="12"/>
        <v/>
      </c>
    </row>
    <row r="630" spans="3:3" x14ac:dyDescent="0.2">
      <c r="C630" s="11" t="str">
        <f t="shared" ca="1" si="12"/>
        <v/>
      </c>
    </row>
    <row r="631" spans="3:3" x14ac:dyDescent="0.2">
      <c r="C631" s="11" t="str">
        <f t="shared" ca="1" si="12"/>
        <v/>
      </c>
    </row>
    <row r="632" spans="3:3" x14ac:dyDescent="0.2">
      <c r="C632" s="11" t="str">
        <f t="shared" ca="1" si="12"/>
        <v/>
      </c>
    </row>
    <row r="633" spans="3:3" x14ac:dyDescent="0.2">
      <c r="C633" s="11" t="str">
        <f t="shared" ca="1" si="12"/>
        <v/>
      </c>
    </row>
    <row r="634" spans="3:3" x14ac:dyDescent="0.2">
      <c r="C634" s="11" t="str">
        <f t="shared" ca="1" si="12"/>
        <v/>
      </c>
    </row>
    <row r="635" spans="3:3" x14ac:dyDescent="0.2">
      <c r="C635" s="11" t="str">
        <f t="shared" ca="1" si="12"/>
        <v/>
      </c>
    </row>
    <row r="636" spans="3:3" x14ac:dyDescent="0.2">
      <c r="C636" s="11" t="str">
        <f t="shared" ca="1" si="12"/>
        <v/>
      </c>
    </row>
    <row r="637" spans="3:3" x14ac:dyDescent="0.2">
      <c r="C637" s="11" t="str">
        <f t="shared" ca="1" si="12"/>
        <v/>
      </c>
    </row>
    <row r="638" spans="3:3" x14ac:dyDescent="0.2">
      <c r="C638" s="11" t="str">
        <f t="shared" ca="1" si="12"/>
        <v/>
      </c>
    </row>
    <row r="639" spans="3:3" x14ac:dyDescent="0.2">
      <c r="C639" s="11" t="str">
        <f t="shared" ca="1" si="12"/>
        <v/>
      </c>
    </row>
    <row r="640" spans="3:3" x14ac:dyDescent="0.2">
      <c r="C640" s="11" t="str">
        <f t="shared" ca="1" si="12"/>
        <v/>
      </c>
    </row>
    <row r="641" spans="3:3" x14ac:dyDescent="0.2">
      <c r="C641" s="11" t="str">
        <f t="shared" ca="1" si="12"/>
        <v/>
      </c>
    </row>
    <row r="642" spans="3:3" x14ac:dyDescent="0.2">
      <c r="C642" s="11" t="str">
        <f t="shared" ca="1" si="12"/>
        <v/>
      </c>
    </row>
    <row r="643" spans="3:3" x14ac:dyDescent="0.2">
      <c r="C643" s="11" t="str">
        <f t="shared" ca="1" si="12"/>
        <v/>
      </c>
    </row>
    <row r="644" spans="3:3" x14ac:dyDescent="0.2">
      <c r="C644" s="11" t="str">
        <f t="shared" ca="1" si="12"/>
        <v/>
      </c>
    </row>
    <row r="645" spans="3:3" x14ac:dyDescent="0.2">
      <c r="C645" s="11" t="str">
        <f t="shared" ca="1" si="12"/>
        <v/>
      </c>
    </row>
    <row r="646" spans="3:3" x14ac:dyDescent="0.2">
      <c r="C646" s="11" t="str">
        <f t="shared" ca="1" si="12"/>
        <v/>
      </c>
    </row>
    <row r="647" spans="3:3" x14ac:dyDescent="0.2">
      <c r="C647" s="11" t="str">
        <f t="shared" ca="1" si="12"/>
        <v/>
      </c>
    </row>
    <row r="648" spans="3:3" x14ac:dyDescent="0.2">
      <c r="C648" s="11" t="str">
        <f t="shared" ca="1" si="12"/>
        <v/>
      </c>
    </row>
    <row r="649" spans="3:3" x14ac:dyDescent="0.2">
      <c r="C649" s="11" t="str">
        <f t="shared" ca="1" si="12"/>
        <v/>
      </c>
    </row>
    <row r="650" spans="3:3" x14ac:dyDescent="0.2">
      <c r="C650" s="11" t="str">
        <f t="shared" ref="C650:C713" ca="1" si="13">IF(INDIRECT("G"&amp;ROW())&lt;&gt;"",VLOOKUP(INDIRECT("G"&amp;ROW()),話者表,2,0),"")</f>
        <v/>
      </c>
    </row>
    <row r="651" spans="3:3" x14ac:dyDescent="0.2">
      <c r="C651" s="11" t="str">
        <f t="shared" ca="1" si="13"/>
        <v/>
      </c>
    </row>
    <row r="652" spans="3:3" x14ac:dyDescent="0.2">
      <c r="C652" s="11" t="str">
        <f t="shared" ca="1" si="13"/>
        <v/>
      </c>
    </row>
    <row r="653" spans="3:3" x14ac:dyDescent="0.2">
      <c r="C653" s="11" t="str">
        <f t="shared" ca="1" si="13"/>
        <v/>
      </c>
    </row>
    <row r="654" spans="3:3" x14ac:dyDescent="0.2">
      <c r="C654" s="11" t="str">
        <f t="shared" ca="1" si="13"/>
        <v/>
      </c>
    </row>
    <row r="655" spans="3:3" x14ac:dyDescent="0.2">
      <c r="C655" s="11" t="str">
        <f t="shared" ca="1" si="13"/>
        <v/>
      </c>
    </row>
    <row r="656" spans="3:3" x14ac:dyDescent="0.2">
      <c r="C656" s="11" t="str">
        <f t="shared" ca="1" si="13"/>
        <v/>
      </c>
    </row>
    <row r="657" spans="3:3" x14ac:dyDescent="0.2">
      <c r="C657" s="11" t="str">
        <f t="shared" ca="1" si="13"/>
        <v/>
      </c>
    </row>
    <row r="658" spans="3:3" x14ac:dyDescent="0.2">
      <c r="C658" s="11" t="str">
        <f t="shared" ca="1" si="13"/>
        <v/>
      </c>
    </row>
    <row r="659" spans="3:3" x14ac:dyDescent="0.2">
      <c r="C659" s="11" t="str">
        <f t="shared" ca="1" si="13"/>
        <v/>
      </c>
    </row>
    <row r="660" spans="3:3" x14ac:dyDescent="0.2">
      <c r="C660" s="11" t="str">
        <f t="shared" ca="1" si="13"/>
        <v/>
      </c>
    </row>
    <row r="661" spans="3:3" x14ac:dyDescent="0.2">
      <c r="C661" s="11" t="str">
        <f t="shared" ca="1" si="13"/>
        <v/>
      </c>
    </row>
    <row r="662" spans="3:3" x14ac:dyDescent="0.2">
      <c r="C662" s="11" t="str">
        <f t="shared" ca="1" si="13"/>
        <v/>
      </c>
    </row>
    <row r="663" spans="3:3" x14ac:dyDescent="0.2">
      <c r="C663" s="11" t="str">
        <f t="shared" ca="1" si="13"/>
        <v/>
      </c>
    </row>
    <row r="664" spans="3:3" x14ac:dyDescent="0.2">
      <c r="C664" s="11" t="str">
        <f t="shared" ca="1" si="13"/>
        <v/>
      </c>
    </row>
    <row r="665" spans="3:3" x14ac:dyDescent="0.2">
      <c r="C665" s="11" t="str">
        <f t="shared" ca="1" si="13"/>
        <v/>
      </c>
    </row>
    <row r="666" spans="3:3" x14ac:dyDescent="0.2">
      <c r="C666" s="11" t="str">
        <f t="shared" ca="1" si="13"/>
        <v/>
      </c>
    </row>
    <row r="667" spans="3:3" x14ac:dyDescent="0.2">
      <c r="C667" s="11" t="str">
        <f t="shared" ca="1" si="13"/>
        <v/>
      </c>
    </row>
    <row r="668" spans="3:3" x14ac:dyDescent="0.2">
      <c r="C668" s="11" t="str">
        <f t="shared" ca="1" si="13"/>
        <v/>
      </c>
    </row>
    <row r="669" spans="3:3" x14ac:dyDescent="0.2">
      <c r="C669" s="11" t="str">
        <f t="shared" ca="1" si="13"/>
        <v/>
      </c>
    </row>
    <row r="670" spans="3:3" x14ac:dyDescent="0.2">
      <c r="C670" s="11" t="str">
        <f t="shared" ca="1" si="13"/>
        <v/>
      </c>
    </row>
    <row r="671" spans="3:3" x14ac:dyDescent="0.2">
      <c r="C671" s="11" t="str">
        <f t="shared" ca="1" si="13"/>
        <v/>
      </c>
    </row>
    <row r="672" spans="3:3" x14ac:dyDescent="0.2">
      <c r="C672" s="11" t="str">
        <f t="shared" ca="1" si="13"/>
        <v/>
      </c>
    </row>
    <row r="673" spans="3:3" x14ac:dyDescent="0.2">
      <c r="C673" s="11" t="str">
        <f t="shared" ca="1" si="13"/>
        <v/>
      </c>
    </row>
    <row r="674" spans="3:3" x14ac:dyDescent="0.2">
      <c r="C674" s="11" t="str">
        <f t="shared" ca="1" si="13"/>
        <v/>
      </c>
    </row>
    <row r="675" spans="3:3" x14ac:dyDescent="0.2">
      <c r="C675" s="11" t="str">
        <f t="shared" ca="1" si="13"/>
        <v/>
      </c>
    </row>
    <row r="676" spans="3:3" x14ac:dyDescent="0.2">
      <c r="C676" s="11" t="str">
        <f t="shared" ca="1" si="13"/>
        <v/>
      </c>
    </row>
    <row r="677" spans="3:3" x14ac:dyDescent="0.2">
      <c r="C677" s="11" t="str">
        <f t="shared" ca="1" si="13"/>
        <v/>
      </c>
    </row>
    <row r="678" spans="3:3" x14ac:dyDescent="0.2">
      <c r="C678" s="11" t="str">
        <f t="shared" ca="1" si="13"/>
        <v/>
      </c>
    </row>
    <row r="679" spans="3:3" x14ac:dyDescent="0.2">
      <c r="C679" s="11" t="str">
        <f t="shared" ca="1" si="13"/>
        <v/>
      </c>
    </row>
    <row r="680" spans="3:3" x14ac:dyDescent="0.2">
      <c r="C680" s="11" t="str">
        <f t="shared" ca="1" si="13"/>
        <v/>
      </c>
    </row>
    <row r="681" spans="3:3" x14ac:dyDescent="0.2">
      <c r="C681" s="11" t="str">
        <f t="shared" ca="1" si="13"/>
        <v/>
      </c>
    </row>
    <row r="682" spans="3:3" x14ac:dyDescent="0.2">
      <c r="C682" s="11" t="str">
        <f t="shared" ca="1" si="13"/>
        <v/>
      </c>
    </row>
    <row r="683" spans="3:3" x14ac:dyDescent="0.2">
      <c r="C683" s="11" t="str">
        <f t="shared" ca="1" si="13"/>
        <v/>
      </c>
    </row>
    <row r="684" spans="3:3" x14ac:dyDescent="0.2">
      <c r="C684" s="11" t="str">
        <f t="shared" ca="1" si="13"/>
        <v/>
      </c>
    </row>
    <row r="685" spans="3:3" x14ac:dyDescent="0.2">
      <c r="C685" s="11" t="str">
        <f t="shared" ca="1" si="13"/>
        <v/>
      </c>
    </row>
    <row r="686" spans="3:3" x14ac:dyDescent="0.2">
      <c r="C686" s="11" t="str">
        <f t="shared" ca="1" si="13"/>
        <v/>
      </c>
    </row>
    <row r="687" spans="3:3" x14ac:dyDescent="0.2">
      <c r="C687" s="11" t="str">
        <f t="shared" ca="1" si="13"/>
        <v/>
      </c>
    </row>
    <row r="688" spans="3:3" x14ac:dyDescent="0.2">
      <c r="C688" s="11" t="str">
        <f t="shared" ca="1" si="13"/>
        <v/>
      </c>
    </row>
    <row r="689" spans="3:3" x14ac:dyDescent="0.2">
      <c r="C689" s="11" t="str">
        <f t="shared" ca="1" si="13"/>
        <v/>
      </c>
    </row>
    <row r="690" spans="3:3" x14ac:dyDescent="0.2">
      <c r="C690" s="11" t="str">
        <f t="shared" ca="1" si="13"/>
        <v/>
      </c>
    </row>
    <row r="691" spans="3:3" x14ac:dyDescent="0.2">
      <c r="C691" s="11" t="str">
        <f t="shared" ca="1" si="13"/>
        <v/>
      </c>
    </row>
    <row r="692" spans="3:3" x14ac:dyDescent="0.2">
      <c r="C692" s="11" t="str">
        <f t="shared" ca="1" si="13"/>
        <v/>
      </c>
    </row>
    <row r="693" spans="3:3" x14ac:dyDescent="0.2">
      <c r="C693" s="11" t="str">
        <f t="shared" ca="1" si="13"/>
        <v/>
      </c>
    </row>
    <row r="694" spans="3:3" x14ac:dyDescent="0.2">
      <c r="C694" s="11" t="str">
        <f t="shared" ca="1" si="13"/>
        <v/>
      </c>
    </row>
    <row r="695" spans="3:3" x14ac:dyDescent="0.2">
      <c r="C695" s="11" t="str">
        <f t="shared" ca="1" si="13"/>
        <v/>
      </c>
    </row>
    <row r="696" spans="3:3" x14ac:dyDescent="0.2">
      <c r="C696" s="11" t="str">
        <f t="shared" ca="1" si="13"/>
        <v/>
      </c>
    </row>
    <row r="697" spans="3:3" x14ac:dyDescent="0.2">
      <c r="C697" s="11" t="str">
        <f t="shared" ca="1" si="13"/>
        <v/>
      </c>
    </row>
    <row r="698" spans="3:3" x14ac:dyDescent="0.2">
      <c r="C698" s="11" t="str">
        <f t="shared" ca="1" si="13"/>
        <v/>
      </c>
    </row>
    <row r="699" spans="3:3" x14ac:dyDescent="0.2">
      <c r="C699" s="11" t="str">
        <f t="shared" ca="1" si="13"/>
        <v/>
      </c>
    </row>
    <row r="700" spans="3:3" x14ac:dyDescent="0.2">
      <c r="C700" s="11" t="str">
        <f t="shared" ca="1" si="13"/>
        <v/>
      </c>
    </row>
    <row r="701" spans="3:3" x14ac:dyDescent="0.2">
      <c r="C701" s="11" t="str">
        <f t="shared" ca="1" si="13"/>
        <v/>
      </c>
    </row>
    <row r="702" spans="3:3" x14ac:dyDescent="0.2">
      <c r="C702" s="11" t="str">
        <f t="shared" ca="1" si="13"/>
        <v/>
      </c>
    </row>
    <row r="703" spans="3:3" x14ac:dyDescent="0.2">
      <c r="C703" s="11" t="str">
        <f t="shared" ca="1" si="13"/>
        <v/>
      </c>
    </row>
    <row r="704" spans="3:3" x14ac:dyDescent="0.2">
      <c r="C704" s="11" t="str">
        <f t="shared" ca="1" si="13"/>
        <v/>
      </c>
    </row>
    <row r="705" spans="3:3" x14ac:dyDescent="0.2">
      <c r="C705" s="11" t="str">
        <f t="shared" ca="1" si="13"/>
        <v/>
      </c>
    </row>
    <row r="706" spans="3:3" x14ac:dyDescent="0.2">
      <c r="C706" s="11" t="str">
        <f t="shared" ca="1" si="13"/>
        <v/>
      </c>
    </row>
    <row r="707" spans="3:3" x14ac:dyDescent="0.2">
      <c r="C707" s="11" t="str">
        <f t="shared" ca="1" si="13"/>
        <v/>
      </c>
    </row>
    <row r="708" spans="3:3" x14ac:dyDescent="0.2">
      <c r="C708" s="11" t="str">
        <f t="shared" ca="1" si="13"/>
        <v/>
      </c>
    </row>
    <row r="709" spans="3:3" x14ac:dyDescent="0.2">
      <c r="C709" s="11" t="str">
        <f t="shared" ca="1" si="13"/>
        <v/>
      </c>
    </row>
    <row r="710" spans="3:3" x14ac:dyDescent="0.2">
      <c r="C710" s="11" t="str">
        <f t="shared" ca="1" si="13"/>
        <v/>
      </c>
    </row>
    <row r="711" spans="3:3" x14ac:dyDescent="0.2">
      <c r="C711" s="11" t="str">
        <f t="shared" ca="1" si="13"/>
        <v/>
      </c>
    </row>
    <row r="712" spans="3:3" x14ac:dyDescent="0.2">
      <c r="C712" s="11" t="str">
        <f t="shared" ca="1" si="13"/>
        <v/>
      </c>
    </row>
    <row r="713" spans="3:3" x14ac:dyDescent="0.2">
      <c r="C713" s="11" t="str">
        <f t="shared" ca="1" si="13"/>
        <v/>
      </c>
    </row>
    <row r="714" spans="3:3" x14ac:dyDescent="0.2">
      <c r="C714" s="11" t="str">
        <f t="shared" ref="C714:C777" ca="1" si="14">IF(INDIRECT("G"&amp;ROW())&lt;&gt;"",VLOOKUP(INDIRECT("G"&amp;ROW()),話者表,2,0),"")</f>
        <v/>
      </c>
    </row>
    <row r="715" spans="3:3" x14ac:dyDescent="0.2">
      <c r="C715" s="11" t="str">
        <f t="shared" ca="1" si="14"/>
        <v/>
      </c>
    </row>
    <row r="716" spans="3:3" x14ac:dyDescent="0.2">
      <c r="C716" s="11" t="str">
        <f t="shared" ca="1" si="14"/>
        <v/>
      </c>
    </row>
    <row r="717" spans="3:3" x14ac:dyDescent="0.2">
      <c r="C717" s="11" t="str">
        <f t="shared" ca="1" si="14"/>
        <v/>
      </c>
    </row>
    <row r="718" spans="3:3" x14ac:dyDescent="0.2">
      <c r="C718" s="11" t="str">
        <f t="shared" ca="1" si="14"/>
        <v/>
      </c>
    </row>
    <row r="719" spans="3:3" x14ac:dyDescent="0.2">
      <c r="C719" s="11" t="str">
        <f t="shared" ca="1" si="14"/>
        <v/>
      </c>
    </row>
    <row r="720" spans="3:3" x14ac:dyDescent="0.2">
      <c r="C720" s="11" t="str">
        <f t="shared" ca="1" si="14"/>
        <v/>
      </c>
    </row>
    <row r="721" spans="3:3" x14ac:dyDescent="0.2">
      <c r="C721" s="11" t="str">
        <f t="shared" ca="1" si="14"/>
        <v/>
      </c>
    </row>
    <row r="722" spans="3:3" x14ac:dyDescent="0.2">
      <c r="C722" s="11" t="str">
        <f t="shared" ca="1" si="14"/>
        <v/>
      </c>
    </row>
    <row r="723" spans="3:3" x14ac:dyDescent="0.2">
      <c r="C723" s="11" t="str">
        <f t="shared" ca="1" si="14"/>
        <v/>
      </c>
    </row>
    <row r="724" spans="3:3" x14ac:dyDescent="0.2">
      <c r="C724" s="11" t="str">
        <f t="shared" ca="1" si="14"/>
        <v/>
      </c>
    </row>
    <row r="725" spans="3:3" x14ac:dyDescent="0.2">
      <c r="C725" s="11" t="str">
        <f t="shared" ca="1" si="14"/>
        <v/>
      </c>
    </row>
    <row r="726" spans="3:3" x14ac:dyDescent="0.2">
      <c r="C726" s="11" t="str">
        <f t="shared" ca="1" si="14"/>
        <v/>
      </c>
    </row>
    <row r="727" spans="3:3" x14ac:dyDescent="0.2">
      <c r="C727" s="11" t="str">
        <f t="shared" ca="1" si="14"/>
        <v/>
      </c>
    </row>
    <row r="728" spans="3:3" x14ac:dyDescent="0.2">
      <c r="C728" s="11" t="str">
        <f t="shared" ca="1" si="14"/>
        <v/>
      </c>
    </row>
    <row r="729" spans="3:3" x14ac:dyDescent="0.2">
      <c r="C729" s="11" t="str">
        <f t="shared" ca="1" si="14"/>
        <v/>
      </c>
    </row>
    <row r="730" spans="3:3" x14ac:dyDescent="0.2">
      <c r="C730" s="11" t="str">
        <f t="shared" ca="1" si="14"/>
        <v/>
      </c>
    </row>
    <row r="731" spans="3:3" x14ac:dyDescent="0.2">
      <c r="C731" s="11" t="str">
        <f t="shared" ca="1" si="14"/>
        <v/>
      </c>
    </row>
    <row r="732" spans="3:3" x14ac:dyDescent="0.2">
      <c r="C732" s="11" t="str">
        <f t="shared" ca="1" si="14"/>
        <v/>
      </c>
    </row>
    <row r="733" spans="3:3" x14ac:dyDescent="0.2">
      <c r="C733" s="11" t="str">
        <f t="shared" ca="1" si="14"/>
        <v/>
      </c>
    </row>
    <row r="734" spans="3:3" x14ac:dyDescent="0.2">
      <c r="C734" s="11" t="str">
        <f t="shared" ca="1" si="14"/>
        <v/>
      </c>
    </row>
    <row r="735" spans="3:3" x14ac:dyDescent="0.2">
      <c r="C735" s="11" t="str">
        <f t="shared" ca="1" si="14"/>
        <v/>
      </c>
    </row>
    <row r="736" spans="3:3" x14ac:dyDescent="0.2">
      <c r="C736" s="11" t="str">
        <f t="shared" ca="1" si="14"/>
        <v/>
      </c>
    </row>
    <row r="737" spans="3:3" x14ac:dyDescent="0.2">
      <c r="C737" s="11" t="str">
        <f t="shared" ca="1" si="14"/>
        <v/>
      </c>
    </row>
    <row r="738" spans="3:3" x14ac:dyDescent="0.2">
      <c r="C738" s="11" t="str">
        <f t="shared" ca="1" si="14"/>
        <v/>
      </c>
    </row>
    <row r="739" spans="3:3" x14ac:dyDescent="0.2">
      <c r="C739" s="11" t="str">
        <f t="shared" ca="1" si="14"/>
        <v/>
      </c>
    </row>
    <row r="740" spans="3:3" x14ac:dyDescent="0.2">
      <c r="C740" s="11" t="str">
        <f t="shared" ca="1" si="14"/>
        <v/>
      </c>
    </row>
    <row r="741" spans="3:3" x14ac:dyDescent="0.2">
      <c r="C741" s="11" t="str">
        <f t="shared" ca="1" si="14"/>
        <v/>
      </c>
    </row>
    <row r="742" spans="3:3" x14ac:dyDescent="0.2">
      <c r="C742" s="11" t="str">
        <f t="shared" ca="1" si="14"/>
        <v/>
      </c>
    </row>
    <row r="743" spans="3:3" x14ac:dyDescent="0.2">
      <c r="C743" s="11" t="str">
        <f t="shared" ca="1" si="14"/>
        <v/>
      </c>
    </row>
    <row r="744" spans="3:3" x14ac:dyDescent="0.2">
      <c r="C744" s="11" t="str">
        <f t="shared" ca="1" si="14"/>
        <v/>
      </c>
    </row>
    <row r="745" spans="3:3" x14ac:dyDescent="0.2">
      <c r="C745" s="11" t="str">
        <f t="shared" ca="1" si="14"/>
        <v/>
      </c>
    </row>
    <row r="746" spans="3:3" x14ac:dyDescent="0.2">
      <c r="C746" s="11" t="str">
        <f t="shared" ca="1" si="14"/>
        <v/>
      </c>
    </row>
    <row r="747" spans="3:3" x14ac:dyDescent="0.2">
      <c r="C747" s="11" t="str">
        <f t="shared" ca="1" si="14"/>
        <v/>
      </c>
    </row>
    <row r="748" spans="3:3" x14ac:dyDescent="0.2">
      <c r="C748" s="11" t="str">
        <f t="shared" ca="1" si="14"/>
        <v/>
      </c>
    </row>
    <row r="749" spans="3:3" x14ac:dyDescent="0.2">
      <c r="C749" s="11" t="str">
        <f t="shared" ca="1" si="14"/>
        <v/>
      </c>
    </row>
    <row r="750" spans="3:3" x14ac:dyDescent="0.2">
      <c r="C750" s="11" t="str">
        <f t="shared" ca="1" si="14"/>
        <v/>
      </c>
    </row>
    <row r="751" spans="3:3" x14ac:dyDescent="0.2">
      <c r="C751" s="11" t="str">
        <f t="shared" ca="1" si="14"/>
        <v/>
      </c>
    </row>
    <row r="752" spans="3:3" x14ac:dyDescent="0.2">
      <c r="C752" s="11" t="str">
        <f t="shared" ca="1" si="14"/>
        <v/>
      </c>
    </row>
    <row r="753" spans="3:3" x14ac:dyDescent="0.2">
      <c r="C753" s="11" t="str">
        <f t="shared" ca="1" si="14"/>
        <v/>
      </c>
    </row>
    <row r="754" spans="3:3" x14ac:dyDescent="0.2">
      <c r="C754" s="11" t="str">
        <f t="shared" ca="1" si="14"/>
        <v/>
      </c>
    </row>
    <row r="755" spans="3:3" x14ac:dyDescent="0.2">
      <c r="C755" s="11" t="str">
        <f t="shared" ca="1" si="14"/>
        <v/>
      </c>
    </row>
    <row r="756" spans="3:3" x14ac:dyDescent="0.2">
      <c r="C756" s="11" t="str">
        <f t="shared" ca="1" si="14"/>
        <v/>
      </c>
    </row>
    <row r="757" spans="3:3" x14ac:dyDescent="0.2">
      <c r="C757" s="11" t="str">
        <f t="shared" ca="1" si="14"/>
        <v/>
      </c>
    </row>
    <row r="758" spans="3:3" x14ac:dyDescent="0.2">
      <c r="C758" s="11" t="str">
        <f t="shared" ca="1" si="14"/>
        <v/>
      </c>
    </row>
    <row r="759" spans="3:3" x14ac:dyDescent="0.2">
      <c r="C759" s="11" t="str">
        <f t="shared" ca="1" si="14"/>
        <v/>
      </c>
    </row>
    <row r="760" spans="3:3" x14ac:dyDescent="0.2">
      <c r="C760" s="11" t="str">
        <f t="shared" ca="1" si="14"/>
        <v/>
      </c>
    </row>
    <row r="761" spans="3:3" x14ac:dyDescent="0.2">
      <c r="C761" s="11" t="str">
        <f t="shared" ca="1" si="14"/>
        <v/>
      </c>
    </row>
    <row r="762" spans="3:3" x14ac:dyDescent="0.2">
      <c r="C762" s="11" t="str">
        <f t="shared" ca="1" si="14"/>
        <v/>
      </c>
    </row>
    <row r="763" spans="3:3" x14ac:dyDescent="0.2">
      <c r="C763" s="11" t="str">
        <f t="shared" ca="1" si="14"/>
        <v/>
      </c>
    </row>
    <row r="764" spans="3:3" x14ac:dyDescent="0.2">
      <c r="C764" s="11" t="str">
        <f t="shared" ca="1" si="14"/>
        <v/>
      </c>
    </row>
    <row r="765" spans="3:3" x14ac:dyDescent="0.2">
      <c r="C765" s="11" t="str">
        <f t="shared" ca="1" si="14"/>
        <v/>
      </c>
    </row>
    <row r="766" spans="3:3" x14ac:dyDescent="0.2">
      <c r="C766" s="11" t="str">
        <f t="shared" ca="1" si="14"/>
        <v/>
      </c>
    </row>
    <row r="767" spans="3:3" x14ac:dyDescent="0.2">
      <c r="C767" s="11" t="str">
        <f t="shared" ca="1" si="14"/>
        <v/>
      </c>
    </row>
    <row r="768" spans="3:3" x14ac:dyDescent="0.2">
      <c r="C768" s="11" t="str">
        <f t="shared" ca="1" si="14"/>
        <v/>
      </c>
    </row>
    <row r="769" spans="3:3" x14ac:dyDescent="0.2">
      <c r="C769" s="11" t="str">
        <f t="shared" ca="1" si="14"/>
        <v/>
      </c>
    </row>
    <row r="770" spans="3:3" x14ac:dyDescent="0.2">
      <c r="C770" s="11" t="str">
        <f t="shared" ca="1" si="14"/>
        <v/>
      </c>
    </row>
    <row r="771" spans="3:3" x14ac:dyDescent="0.2">
      <c r="C771" s="11" t="str">
        <f t="shared" ca="1" si="14"/>
        <v/>
      </c>
    </row>
    <row r="772" spans="3:3" x14ac:dyDescent="0.2">
      <c r="C772" s="11" t="str">
        <f t="shared" ca="1" si="14"/>
        <v/>
      </c>
    </row>
    <row r="773" spans="3:3" x14ac:dyDescent="0.2">
      <c r="C773" s="11" t="str">
        <f t="shared" ca="1" si="14"/>
        <v/>
      </c>
    </row>
    <row r="774" spans="3:3" x14ac:dyDescent="0.2">
      <c r="C774" s="11" t="str">
        <f t="shared" ca="1" si="14"/>
        <v/>
      </c>
    </row>
    <row r="775" spans="3:3" x14ac:dyDescent="0.2">
      <c r="C775" s="11" t="str">
        <f t="shared" ca="1" si="14"/>
        <v/>
      </c>
    </row>
    <row r="776" spans="3:3" x14ac:dyDescent="0.2">
      <c r="C776" s="11" t="str">
        <f t="shared" ca="1" si="14"/>
        <v/>
      </c>
    </row>
    <row r="777" spans="3:3" x14ac:dyDescent="0.2">
      <c r="C777" s="11" t="str">
        <f t="shared" ca="1" si="14"/>
        <v/>
      </c>
    </row>
    <row r="778" spans="3:3" x14ac:dyDescent="0.2">
      <c r="C778" s="11" t="str">
        <f t="shared" ref="C778:C841" ca="1" si="15">IF(INDIRECT("G"&amp;ROW())&lt;&gt;"",VLOOKUP(INDIRECT("G"&amp;ROW()),話者表,2,0),"")</f>
        <v/>
      </c>
    </row>
    <row r="779" spans="3:3" x14ac:dyDescent="0.2">
      <c r="C779" s="11" t="str">
        <f t="shared" ca="1" si="15"/>
        <v/>
      </c>
    </row>
    <row r="780" spans="3:3" x14ac:dyDescent="0.2">
      <c r="C780" s="11" t="str">
        <f t="shared" ca="1" si="15"/>
        <v/>
      </c>
    </row>
    <row r="781" spans="3:3" x14ac:dyDescent="0.2">
      <c r="C781" s="11" t="str">
        <f t="shared" ca="1" si="15"/>
        <v/>
      </c>
    </row>
    <row r="782" spans="3:3" x14ac:dyDescent="0.2">
      <c r="C782" s="11" t="str">
        <f t="shared" ca="1" si="15"/>
        <v/>
      </c>
    </row>
    <row r="783" spans="3:3" x14ac:dyDescent="0.2">
      <c r="C783" s="11" t="str">
        <f t="shared" ca="1" si="15"/>
        <v/>
      </c>
    </row>
    <row r="784" spans="3:3" x14ac:dyDescent="0.2">
      <c r="C784" s="11" t="str">
        <f t="shared" ca="1" si="15"/>
        <v/>
      </c>
    </row>
    <row r="785" spans="3:3" x14ac:dyDescent="0.2">
      <c r="C785" s="11" t="str">
        <f t="shared" ca="1" si="15"/>
        <v/>
      </c>
    </row>
    <row r="786" spans="3:3" x14ac:dyDescent="0.2">
      <c r="C786" s="11" t="str">
        <f t="shared" ca="1" si="15"/>
        <v/>
      </c>
    </row>
    <row r="787" spans="3:3" x14ac:dyDescent="0.2">
      <c r="C787" s="11" t="str">
        <f t="shared" ca="1" si="15"/>
        <v/>
      </c>
    </row>
    <row r="788" spans="3:3" x14ac:dyDescent="0.2">
      <c r="C788" s="11" t="str">
        <f t="shared" ca="1" si="15"/>
        <v/>
      </c>
    </row>
    <row r="789" spans="3:3" x14ac:dyDescent="0.2">
      <c r="C789" s="11" t="str">
        <f t="shared" ca="1" si="15"/>
        <v/>
      </c>
    </row>
    <row r="790" spans="3:3" x14ac:dyDescent="0.2">
      <c r="C790" s="11" t="str">
        <f t="shared" ca="1" si="15"/>
        <v/>
      </c>
    </row>
    <row r="791" spans="3:3" x14ac:dyDescent="0.2">
      <c r="C791" s="11" t="str">
        <f t="shared" ca="1" si="15"/>
        <v/>
      </c>
    </row>
    <row r="792" spans="3:3" x14ac:dyDescent="0.2">
      <c r="C792" s="11" t="str">
        <f t="shared" ca="1" si="15"/>
        <v/>
      </c>
    </row>
    <row r="793" spans="3:3" x14ac:dyDescent="0.2">
      <c r="C793" s="11" t="str">
        <f t="shared" ca="1" si="15"/>
        <v/>
      </c>
    </row>
    <row r="794" spans="3:3" x14ac:dyDescent="0.2">
      <c r="C794" s="11" t="str">
        <f t="shared" ca="1" si="15"/>
        <v/>
      </c>
    </row>
    <row r="795" spans="3:3" x14ac:dyDescent="0.2">
      <c r="C795" s="11" t="str">
        <f t="shared" ca="1" si="15"/>
        <v/>
      </c>
    </row>
    <row r="796" spans="3:3" x14ac:dyDescent="0.2">
      <c r="C796" s="11" t="str">
        <f t="shared" ca="1" si="15"/>
        <v/>
      </c>
    </row>
    <row r="797" spans="3:3" x14ac:dyDescent="0.2">
      <c r="C797" s="11" t="str">
        <f t="shared" ca="1" si="15"/>
        <v/>
      </c>
    </row>
    <row r="798" spans="3:3" x14ac:dyDescent="0.2">
      <c r="C798" s="11" t="str">
        <f t="shared" ca="1" si="15"/>
        <v/>
      </c>
    </row>
    <row r="799" spans="3:3" x14ac:dyDescent="0.2">
      <c r="C799" s="11" t="str">
        <f t="shared" ca="1" si="15"/>
        <v/>
      </c>
    </row>
    <row r="800" spans="3:3" x14ac:dyDescent="0.2">
      <c r="C800" s="11" t="str">
        <f t="shared" ca="1" si="15"/>
        <v/>
      </c>
    </row>
    <row r="801" spans="3:3" x14ac:dyDescent="0.2">
      <c r="C801" s="11" t="str">
        <f t="shared" ca="1" si="15"/>
        <v/>
      </c>
    </row>
    <row r="802" spans="3:3" x14ac:dyDescent="0.2">
      <c r="C802" s="11" t="str">
        <f t="shared" ca="1" si="15"/>
        <v/>
      </c>
    </row>
    <row r="803" spans="3:3" x14ac:dyDescent="0.2">
      <c r="C803" s="11" t="str">
        <f t="shared" ca="1" si="15"/>
        <v/>
      </c>
    </row>
    <row r="804" spans="3:3" x14ac:dyDescent="0.2">
      <c r="C804" s="11" t="str">
        <f t="shared" ca="1" si="15"/>
        <v/>
      </c>
    </row>
    <row r="805" spans="3:3" x14ac:dyDescent="0.2">
      <c r="C805" s="11" t="str">
        <f t="shared" ca="1" si="15"/>
        <v/>
      </c>
    </row>
    <row r="806" spans="3:3" x14ac:dyDescent="0.2">
      <c r="C806" s="11" t="str">
        <f t="shared" ca="1" si="15"/>
        <v/>
      </c>
    </row>
    <row r="807" spans="3:3" x14ac:dyDescent="0.2">
      <c r="C807" s="11" t="str">
        <f t="shared" ca="1" si="15"/>
        <v/>
      </c>
    </row>
    <row r="808" spans="3:3" x14ac:dyDescent="0.2">
      <c r="C808" s="11" t="str">
        <f t="shared" ca="1" si="15"/>
        <v/>
      </c>
    </row>
    <row r="809" spans="3:3" x14ac:dyDescent="0.2">
      <c r="C809" s="11" t="str">
        <f t="shared" ca="1" si="15"/>
        <v/>
      </c>
    </row>
    <row r="810" spans="3:3" x14ac:dyDescent="0.2">
      <c r="C810" s="11" t="str">
        <f t="shared" ca="1" si="15"/>
        <v/>
      </c>
    </row>
    <row r="811" spans="3:3" x14ac:dyDescent="0.2">
      <c r="C811" s="11" t="str">
        <f t="shared" ca="1" si="15"/>
        <v/>
      </c>
    </row>
    <row r="812" spans="3:3" x14ac:dyDescent="0.2">
      <c r="C812" s="11" t="str">
        <f t="shared" ca="1" si="15"/>
        <v/>
      </c>
    </row>
    <row r="813" spans="3:3" x14ac:dyDescent="0.2">
      <c r="C813" s="11" t="str">
        <f t="shared" ca="1" si="15"/>
        <v/>
      </c>
    </row>
    <row r="814" spans="3:3" x14ac:dyDescent="0.2">
      <c r="C814" s="11" t="str">
        <f t="shared" ca="1" si="15"/>
        <v/>
      </c>
    </row>
    <row r="815" spans="3:3" x14ac:dyDescent="0.2">
      <c r="C815" s="11" t="str">
        <f t="shared" ca="1" si="15"/>
        <v/>
      </c>
    </row>
    <row r="816" spans="3:3" x14ac:dyDescent="0.2">
      <c r="C816" s="11" t="str">
        <f t="shared" ca="1" si="15"/>
        <v/>
      </c>
    </row>
    <row r="817" spans="3:3" x14ac:dyDescent="0.2">
      <c r="C817" s="11" t="str">
        <f t="shared" ca="1" si="15"/>
        <v/>
      </c>
    </row>
    <row r="818" spans="3:3" x14ac:dyDescent="0.2">
      <c r="C818" s="11" t="str">
        <f t="shared" ca="1" si="15"/>
        <v/>
      </c>
    </row>
    <row r="819" spans="3:3" x14ac:dyDescent="0.2">
      <c r="C819" s="11" t="str">
        <f t="shared" ca="1" si="15"/>
        <v/>
      </c>
    </row>
    <row r="820" spans="3:3" x14ac:dyDescent="0.2">
      <c r="C820" s="11" t="str">
        <f t="shared" ca="1" si="15"/>
        <v/>
      </c>
    </row>
    <row r="821" spans="3:3" x14ac:dyDescent="0.2">
      <c r="C821" s="11" t="str">
        <f t="shared" ca="1" si="15"/>
        <v/>
      </c>
    </row>
    <row r="822" spans="3:3" x14ac:dyDescent="0.2">
      <c r="C822" s="11" t="str">
        <f t="shared" ca="1" si="15"/>
        <v/>
      </c>
    </row>
    <row r="823" spans="3:3" x14ac:dyDescent="0.2">
      <c r="C823" s="11" t="str">
        <f t="shared" ca="1" si="15"/>
        <v/>
      </c>
    </row>
    <row r="824" spans="3:3" x14ac:dyDescent="0.2">
      <c r="C824" s="11" t="str">
        <f t="shared" ca="1" si="15"/>
        <v/>
      </c>
    </row>
    <row r="825" spans="3:3" x14ac:dyDescent="0.2">
      <c r="C825" s="11" t="str">
        <f t="shared" ca="1" si="15"/>
        <v/>
      </c>
    </row>
    <row r="826" spans="3:3" x14ac:dyDescent="0.2">
      <c r="C826" s="11" t="str">
        <f t="shared" ca="1" si="15"/>
        <v/>
      </c>
    </row>
    <row r="827" spans="3:3" x14ac:dyDescent="0.2">
      <c r="C827" s="11" t="str">
        <f t="shared" ca="1" si="15"/>
        <v/>
      </c>
    </row>
    <row r="828" spans="3:3" x14ac:dyDescent="0.2">
      <c r="C828" s="11" t="str">
        <f t="shared" ca="1" si="15"/>
        <v/>
      </c>
    </row>
    <row r="829" spans="3:3" x14ac:dyDescent="0.2">
      <c r="C829" s="11" t="str">
        <f t="shared" ca="1" si="15"/>
        <v/>
      </c>
    </row>
    <row r="830" spans="3:3" x14ac:dyDescent="0.2">
      <c r="C830" s="11" t="str">
        <f t="shared" ca="1" si="15"/>
        <v/>
      </c>
    </row>
    <row r="831" spans="3:3" x14ac:dyDescent="0.2">
      <c r="C831" s="11" t="str">
        <f t="shared" ca="1" si="15"/>
        <v/>
      </c>
    </row>
    <row r="832" spans="3:3" x14ac:dyDescent="0.2">
      <c r="C832" s="11" t="str">
        <f t="shared" ca="1" si="15"/>
        <v/>
      </c>
    </row>
    <row r="833" spans="3:3" x14ac:dyDescent="0.2">
      <c r="C833" s="11" t="str">
        <f t="shared" ca="1" si="15"/>
        <v/>
      </c>
    </row>
    <row r="834" spans="3:3" x14ac:dyDescent="0.2">
      <c r="C834" s="11" t="str">
        <f t="shared" ca="1" si="15"/>
        <v/>
      </c>
    </row>
    <row r="835" spans="3:3" x14ac:dyDescent="0.2">
      <c r="C835" s="11" t="str">
        <f t="shared" ca="1" si="15"/>
        <v/>
      </c>
    </row>
    <row r="836" spans="3:3" x14ac:dyDescent="0.2">
      <c r="C836" s="11" t="str">
        <f t="shared" ca="1" si="15"/>
        <v/>
      </c>
    </row>
    <row r="837" spans="3:3" x14ac:dyDescent="0.2">
      <c r="C837" s="11" t="str">
        <f t="shared" ca="1" si="15"/>
        <v/>
      </c>
    </row>
    <row r="838" spans="3:3" x14ac:dyDescent="0.2">
      <c r="C838" s="11" t="str">
        <f t="shared" ca="1" si="15"/>
        <v/>
      </c>
    </row>
    <row r="839" spans="3:3" x14ac:dyDescent="0.2">
      <c r="C839" s="11" t="str">
        <f t="shared" ca="1" si="15"/>
        <v/>
      </c>
    </row>
    <row r="840" spans="3:3" x14ac:dyDescent="0.2">
      <c r="C840" s="11" t="str">
        <f t="shared" ca="1" si="15"/>
        <v/>
      </c>
    </row>
    <row r="841" spans="3:3" x14ac:dyDescent="0.2">
      <c r="C841" s="11" t="str">
        <f t="shared" ca="1" si="15"/>
        <v/>
      </c>
    </row>
    <row r="842" spans="3:3" x14ac:dyDescent="0.2">
      <c r="C842" s="11" t="str">
        <f t="shared" ref="C842:C905" ca="1" si="16">IF(INDIRECT("G"&amp;ROW())&lt;&gt;"",VLOOKUP(INDIRECT("G"&amp;ROW()),話者表,2,0),"")</f>
        <v/>
      </c>
    </row>
    <row r="843" spans="3:3" x14ac:dyDescent="0.2">
      <c r="C843" s="11" t="str">
        <f t="shared" ca="1" si="16"/>
        <v/>
      </c>
    </row>
    <row r="844" spans="3:3" x14ac:dyDescent="0.2">
      <c r="C844" s="11" t="str">
        <f t="shared" ca="1" si="16"/>
        <v/>
      </c>
    </row>
    <row r="845" spans="3:3" x14ac:dyDescent="0.2">
      <c r="C845" s="11" t="str">
        <f t="shared" ca="1" si="16"/>
        <v/>
      </c>
    </row>
    <row r="846" spans="3:3" x14ac:dyDescent="0.2">
      <c r="C846" s="11" t="str">
        <f t="shared" ca="1" si="16"/>
        <v/>
      </c>
    </row>
    <row r="847" spans="3:3" x14ac:dyDescent="0.2">
      <c r="C847" s="11" t="str">
        <f t="shared" ca="1" si="16"/>
        <v/>
      </c>
    </row>
    <row r="848" spans="3:3" x14ac:dyDescent="0.2">
      <c r="C848" s="11" t="str">
        <f t="shared" ca="1" si="16"/>
        <v/>
      </c>
    </row>
    <row r="849" spans="3:3" x14ac:dyDescent="0.2">
      <c r="C849" s="11" t="str">
        <f t="shared" ca="1" si="16"/>
        <v/>
      </c>
    </row>
    <row r="850" spans="3:3" x14ac:dyDescent="0.2">
      <c r="C850" s="11" t="str">
        <f t="shared" ca="1" si="16"/>
        <v/>
      </c>
    </row>
    <row r="851" spans="3:3" x14ac:dyDescent="0.2">
      <c r="C851" s="11" t="str">
        <f t="shared" ca="1" si="16"/>
        <v/>
      </c>
    </row>
    <row r="852" spans="3:3" x14ac:dyDescent="0.2">
      <c r="C852" s="11" t="str">
        <f t="shared" ca="1" si="16"/>
        <v/>
      </c>
    </row>
    <row r="853" spans="3:3" x14ac:dyDescent="0.2">
      <c r="C853" s="11" t="str">
        <f t="shared" ca="1" si="16"/>
        <v/>
      </c>
    </row>
    <row r="854" spans="3:3" x14ac:dyDescent="0.2">
      <c r="C854" s="11" t="str">
        <f t="shared" ca="1" si="16"/>
        <v/>
      </c>
    </row>
    <row r="855" spans="3:3" x14ac:dyDescent="0.2">
      <c r="C855" s="11" t="str">
        <f t="shared" ca="1" si="16"/>
        <v/>
      </c>
    </row>
    <row r="856" spans="3:3" x14ac:dyDescent="0.2">
      <c r="C856" s="11" t="str">
        <f t="shared" ca="1" si="16"/>
        <v/>
      </c>
    </row>
    <row r="857" spans="3:3" x14ac:dyDescent="0.2">
      <c r="C857" s="11" t="str">
        <f t="shared" ca="1" si="16"/>
        <v/>
      </c>
    </row>
    <row r="858" spans="3:3" x14ac:dyDescent="0.2">
      <c r="C858" s="11" t="str">
        <f t="shared" ca="1" si="16"/>
        <v/>
      </c>
    </row>
    <row r="859" spans="3:3" x14ac:dyDescent="0.2">
      <c r="C859" s="11" t="str">
        <f t="shared" ca="1" si="16"/>
        <v/>
      </c>
    </row>
    <row r="860" spans="3:3" x14ac:dyDescent="0.2">
      <c r="C860" s="11" t="str">
        <f t="shared" ca="1" si="16"/>
        <v/>
      </c>
    </row>
    <row r="861" spans="3:3" x14ac:dyDescent="0.2">
      <c r="C861" s="11" t="str">
        <f t="shared" ca="1" si="16"/>
        <v/>
      </c>
    </row>
    <row r="862" spans="3:3" x14ac:dyDescent="0.2">
      <c r="C862" s="11" t="str">
        <f t="shared" ca="1" si="16"/>
        <v/>
      </c>
    </row>
    <row r="863" spans="3:3" x14ac:dyDescent="0.2">
      <c r="C863" s="11" t="str">
        <f t="shared" ca="1" si="16"/>
        <v/>
      </c>
    </row>
    <row r="864" spans="3:3" x14ac:dyDescent="0.2">
      <c r="C864" s="11" t="str">
        <f t="shared" ca="1" si="16"/>
        <v/>
      </c>
    </row>
    <row r="865" spans="3:3" x14ac:dyDescent="0.2">
      <c r="C865" s="11" t="str">
        <f t="shared" ca="1" si="16"/>
        <v/>
      </c>
    </row>
    <row r="866" spans="3:3" x14ac:dyDescent="0.2">
      <c r="C866" s="11" t="str">
        <f t="shared" ca="1" si="16"/>
        <v/>
      </c>
    </row>
    <row r="867" spans="3:3" x14ac:dyDescent="0.2">
      <c r="C867" s="11" t="str">
        <f t="shared" ca="1" si="16"/>
        <v/>
      </c>
    </row>
    <row r="868" spans="3:3" x14ac:dyDescent="0.2">
      <c r="C868" s="11" t="str">
        <f t="shared" ca="1" si="16"/>
        <v/>
      </c>
    </row>
    <row r="869" spans="3:3" x14ac:dyDescent="0.2">
      <c r="C869" s="11" t="str">
        <f t="shared" ca="1" si="16"/>
        <v/>
      </c>
    </row>
    <row r="870" spans="3:3" x14ac:dyDescent="0.2">
      <c r="C870" s="11" t="str">
        <f t="shared" ca="1" si="16"/>
        <v/>
      </c>
    </row>
    <row r="871" spans="3:3" x14ac:dyDescent="0.2">
      <c r="C871" s="11" t="str">
        <f t="shared" ca="1" si="16"/>
        <v/>
      </c>
    </row>
    <row r="872" spans="3:3" x14ac:dyDescent="0.2">
      <c r="C872" s="11" t="str">
        <f t="shared" ca="1" si="16"/>
        <v/>
      </c>
    </row>
    <row r="873" spans="3:3" x14ac:dyDescent="0.2">
      <c r="C873" s="11" t="str">
        <f t="shared" ca="1" si="16"/>
        <v/>
      </c>
    </row>
    <row r="874" spans="3:3" x14ac:dyDescent="0.2">
      <c r="C874" s="11" t="str">
        <f t="shared" ca="1" si="16"/>
        <v/>
      </c>
    </row>
    <row r="875" spans="3:3" x14ac:dyDescent="0.2">
      <c r="C875" s="11" t="str">
        <f t="shared" ca="1" si="16"/>
        <v/>
      </c>
    </row>
    <row r="876" spans="3:3" x14ac:dyDescent="0.2">
      <c r="C876" s="11" t="str">
        <f t="shared" ca="1" si="16"/>
        <v/>
      </c>
    </row>
    <row r="877" spans="3:3" x14ac:dyDescent="0.2">
      <c r="C877" s="11" t="str">
        <f t="shared" ca="1" si="16"/>
        <v/>
      </c>
    </row>
    <row r="878" spans="3:3" x14ac:dyDescent="0.2">
      <c r="C878" s="11" t="str">
        <f t="shared" ca="1" si="16"/>
        <v/>
      </c>
    </row>
    <row r="879" spans="3:3" x14ac:dyDescent="0.2">
      <c r="C879" s="11" t="str">
        <f t="shared" ca="1" si="16"/>
        <v/>
      </c>
    </row>
    <row r="880" spans="3:3" x14ac:dyDescent="0.2">
      <c r="C880" s="11" t="str">
        <f t="shared" ca="1" si="16"/>
        <v/>
      </c>
    </row>
    <row r="881" spans="3:3" x14ac:dyDescent="0.2">
      <c r="C881" s="11" t="str">
        <f t="shared" ca="1" si="16"/>
        <v/>
      </c>
    </row>
    <row r="882" spans="3:3" x14ac:dyDescent="0.2">
      <c r="C882" s="11" t="str">
        <f t="shared" ca="1" si="16"/>
        <v/>
      </c>
    </row>
    <row r="883" spans="3:3" x14ac:dyDescent="0.2">
      <c r="C883" s="11" t="str">
        <f t="shared" ca="1" si="16"/>
        <v/>
      </c>
    </row>
    <row r="884" spans="3:3" x14ac:dyDescent="0.2">
      <c r="C884" s="11" t="str">
        <f t="shared" ca="1" si="16"/>
        <v/>
      </c>
    </row>
    <row r="885" spans="3:3" x14ac:dyDescent="0.2">
      <c r="C885" s="11" t="str">
        <f t="shared" ca="1" si="16"/>
        <v/>
      </c>
    </row>
    <row r="886" spans="3:3" x14ac:dyDescent="0.2">
      <c r="C886" s="11" t="str">
        <f t="shared" ca="1" si="16"/>
        <v/>
      </c>
    </row>
    <row r="887" spans="3:3" x14ac:dyDescent="0.2">
      <c r="C887" s="11" t="str">
        <f t="shared" ca="1" si="16"/>
        <v/>
      </c>
    </row>
    <row r="888" spans="3:3" x14ac:dyDescent="0.2">
      <c r="C888" s="11" t="str">
        <f t="shared" ca="1" si="16"/>
        <v/>
      </c>
    </row>
    <row r="889" spans="3:3" x14ac:dyDescent="0.2">
      <c r="C889" s="11" t="str">
        <f t="shared" ca="1" si="16"/>
        <v/>
      </c>
    </row>
    <row r="890" spans="3:3" x14ac:dyDescent="0.2">
      <c r="C890" s="11" t="str">
        <f t="shared" ca="1" si="16"/>
        <v/>
      </c>
    </row>
    <row r="891" spans="3:3" x14ac:dyDescent="0.2">
      <c r="C891" s="11" t="str">
        <f t="shared" ca="1" si="16"/>
        <v/>
      </c>
    </row>
    <row r="892" spans="3:3" x14ac:dyDescent="0.2">
      <c r="C892" s="11" t="str">
        <f t="shared" ca="1" si="16"/>
        <v/>
      </c>
    </row>
    <row r="893" spans="3:3" x14ac:dyDescent="0.2">
      <c r="C893" s="11" t="str">
        <f t="shared" ca="1" si="16"/>
        <v/>
      </c>
    </row>
    <row r="894" spans="3:3" x14ac:dyDescent="0.2">
      <c r="C894" s="11" t="str">
        <f t="shared" ca="1" si="16"/>
        <v/>
      </c>
    </row>
    <row r="895" spans="3:3" x14ac:dyDescent="0.2">
      <c r="C895" s="11" t="str">
        <f t="shared" ca="1" si="16"/>
        <v/>
      </c>
    </row>
    <row r="896" spans="3:3" x14ac:dyDescent="0.2">
      <c r="C896" s="11" t="str">
        <f t="shared" ca="1" si="16"/>
        <v/>
      </c>
    </row>
    <row r="897" spans="3:3" x14ac:dyDescent="0.2">
      <c r="C897" s="11" t="str">
        <f t="shared" ca="1" si="16"/>
        <v/>
      </c>
    </row>
    <row r="898" spans="3:3" x14ac:dyDescent="0.2">
      <c r="C898" s="11" t="str">
        <f t="shared" ca="1" si="16"/>
        <v/>
      </c>
    </row>
    <row r="899" spans="3:3" x14ac:dyDescent="0.2">
      <c r="C899" s="11" t="str">
        <f t="shared" ca="1" si="16"/>
        <v/>
      </c>
    </row>
    <row r="900" spans="3:3" x14ac:dyDescent="0.2">
      <c r="C900" s="11" t="str">
        <f t="shared" ca="1" si="16"/>
        <v/>
      </c>
    </row>
    <row r="901" spans="3:3" x14ac:dyDescent="0.2">
      <c r="C901" s="11" t="str">
        <f t="shared" ca="1" si="16"/>
        <v/>
      </c>
    </row>
    <row r="902" spans="3:3" x14ac:dyDescent="0.2">
      <c r="C902" s="11" t="str">
        <f t="shared" ca="1" si="16"/>
        <v/>
      </c>
    </row>
    <row r="903" spans="3:3" x14ac:dyDescent="0.2">
      <c r="C903" s="11" t="str">
        <f t="shared" ca="1" si="16"/>
        <v/>
      </c>
    </row>
    <row r="904" spans="3:3" x14ac:dyDescent="0.2">
      <c r="C904" s="11" t="str">
        <f t="shared" ca="1" si="16"/>
        <v/>
      </c>
    </row>
    <row r="905" spans="3:3" x14ac:dyDescent="0.2">
      <c r="C905" s="11" t="str">
        <f t="shared" ca="1" si="16"/>
        <v/>
      </c>
    </row>
    <row r="906" spans="3:3" x14ac:dyDescent="0.2">
      <c r="C906" s="11" t="str">
        <f t="shared" ref="C906:C969" ca="1" si="17">IF(INDIRECT("G"&amp;ROW())&lt;&gt;"",VLOOKUP(INDIRECT("G"&amp;ROW()),話者表,2,0),"")</f>
        <v/>
      </c>
    </row>
    <row r="907" spans="3:3" x14ac:dyDescent="0.2">
      <c r="C907" s="11" t="str">
        <f t="shared" ca="1" si="17"/>
        <v/>
      </c>
    </row>
    <row r="908" spans="3:3" x14ac:dyDescent="0.2">
      <c r="C908" s="11" t="str">
        <f t="shared" ca="1" si="17"/>
        <v/>
      </c>
    </row>
    <row r="909" spans="3:3" x14ac:dyDescent="0.2">
      <c r="C909" s="11" t="str">
        <f t="shared" ca="1" si="17"/>
        <v/>
      </c>
    </row>
    <row r="910" spans="3:3" x14ac:dyDescent="0.2">
      <c r="C910" s="11" t="str">
        <f t="shared" ca="1" si="17"/>
        <v/>
      </c>
    </row>
    <row r="911" spans="3:3" x14ac:dyDescent="0.2">
      <c r="C911" s="11" t="str">
        <f t="shared" ca="1" si="17"/>
        <v/>
      </c>
    </row>
    <row r="912" spans="3:3" x14ac:dyDescent="0.2">
      <c r="C912" s="11" t="str">
        <f t="shared" ca="1" si="17"/>
        <v/>
      </c>
    </row>
    <row r="913" spans="3:3" x14ac:dyDescent="0.2">
      <c r="C913" s="11" t="str">
        <f t="shared" ca="1" si="17"/>
        <v/>
      </c>
    </row>
    <row r="914" spans="3:3" x14ac:dyDescent="0.2">
      <c r="C914" s="11" t="str">
        <f t="shared" ca="1" si="17"/>
        <v/>
      </c>
    </row>
    <row r="915" spans="3:3" x14ac:dyDescent="0.2">
      <c r="C915" s="11" t="str">
        <f t="shared" ca="1" si="17"/>
        <v/>
      </c>
    </row>
    <row r="916" spans="3:3" x14ac:dyDescent="0.2">
      <c r="C916" s="11" t="str">
        <f t="shared" ca="1" si="17"/>
        <v/>
      </c>
    </row>
    <row r="917" spans="3:3" x14ac:dyDescent="0.2">
      <c r="C917" s="11" t="str">
        <f t="shared" ca="1" si="17"/>
        <v/>
      </c>
    </row>
    <row r="918" spans="3:3" x14ac:dyDescent="0.2">
      <c r="C918" s="11" t="str">
        <f t="shared" ca="1" si="17"/>
        <v/>
      </c>
    </row>
    <row r="919" spans="3:3" x14ac:dyDescent="0.2">
      <c r="C919" s="11" t="str">
        <f t="shared" ca="1" si="17"/>
        <v/>
      </c>
    </row>
    <row r="920" spans="3:3" x14ac:dyDescent="0.2">
      <c r="C920" s="11" t="str">
        <f t="shared" ca="1" si="17"/>
        <v/>
      </c>
    </row>
    <row r="921" spans="3:3" x14ac:dyDescent="0.2">
      <c r="C921" s="11" t="str">
        <f t="shared" ca="1" si="17"/>
        <v/>
      </c>
    </row>
    <row r="922" spans="3:3" x14ac:dyDescent="0.2">
      <c r="C922" s="11" t="str">
        <f t="shared" ca="1" si="17"/>
        <v/>
      </c>
    </row>
    <row r="923" spans="3:3" x14ac:dyDescent="0.2">
      <c r="C923" s="11" t="str">
        <f t="shared" ca="1" si="17"/>
        <v/>
      </c>
    </row>
    <row r="924" spans="3:3" x14ac:dyDescent="0.2">
      <c r="C924" s="11" t="str">
        <f t="shared" ca="1" si="17"/>
        <v/>
      </c>
    </row>
    <row r="925" spans="3:3" x14ac:dyDescent="0.2">
      <c r="C925" s="11" t="str">
        <f t="shared" ca="1" si="17"/>
        <v/>
      </c>
    </row>
    <row r="926" spans="3:3" x14ac:dyDescent="0.2">
      <c r="C926" s="11" t="str">
        <f t="shared" ca="1" si="17"/>
        <v/>
      </c>
    </row>
    <row r="927" spans="3:3" x14ac:dyDescent="0.2">
      <c r="C927" s="11" t="str">
        <f t="shared" ca="1" si="17"/>
        <v/>
      </c>
    </row>
    <row r="928" spans="3:3" x14ac:dyDescent="0.2">
      <c r="C928" s="11" t="str">
        <f t="shared" ca="1" si="17"/>
        <v/>
      </c>
    </row>
    <row r="929" spans="3:3" x14ac:dyDescent="0.2">
      <c r="C929" s="11" t="str">
        <f t="shared" ca="1" si="17"/>
        <v/>
      </c>
    </row>
    <row r="930" spans="3:3" x14ac:dyDescent="0.2">
      <c r="C930" s="11" t="str">
        <f t="shared" ca="1" si="17"/>
        <v/>
      </c>
    </row>
    <row r="931" spans="3:3" x14ac:dyDescent="0.2">
      <c r="C931" s="11" t="str">
        <f t="shared" ca="1" si="17"/>
        <v/>
      </c>
    </row>
    <row r="932" spans="3:3" x14ac:dyDescent="0.2">
      <c r="C932" s="11" t="str">
        <f t="shared" ca="1" si="17"/>
        <v/>
      </c>
    </row>
    <row r="933" spans="3:3" x14ac:dyDescent="0.2">
      <c r="C933" s="11" t="str">
        <f t="shared" ca="1" si="17"/>
        <v/>
      </c>
    </row>
    <row r="934" spans="3:3" x14ac:dyDescent="0.2">
      <c r="C934" s="11" t="str">
        <f t="shared" ca="1" si="17"/>
        <v/>
      </c>
    </row>
    <row r="935" spans="3:3" x14ac:dyDescent="0.2">
      <c r="C935" s="11" t="str">
        <f t="shared" ca="1" si="17"/>
        <v/>
      </c>
    </row>
    <row r="936" spans="3:3" x14ac:dyDescent="0.2">
      <c r="C936" s="11" t="str">
        <f t="shared" ca="1" si="17"/>
        <v/>
      </c>
    </row>
    <row r="937" spans="3:3" x14ac:dyDescent="0.2">
      <c r="C937" s="11" t="str">
        <f t="shared" ca="1" si="17"/>
        <v/>
      </c>
    </row>
    <row r="938" spans="3:3" x14ac:dyDescent="0.2">
      <c r="C938" s="11" t="str">
        <f t="shared" ca="1" si="17"/>
        <v/>
      </c>
    </row>
    <row r="939" spans="3:3" x14ac:dyDescent="0.2">
      <c r="C939" s="11" t="str">
        <f t="shared" ca="1" si="17"/>
        <v/>
      </c>
    </row>
    <row r="940" spans="3:3" x14ac:dyDescent="0.2">
      <c r="C940" s="11" t="str">
        <f t="shared" ca="1" si="17"/>
        <v/>
      </c>
    </row>
    <row r="941" spans="3:3" x14ac:dyDescent="0.2">
      <c r="C941" s="11" t="str">
        <f t="shared" ca="1" si="17"/>
        <v/>
      </c>
    </row>
    <row r="942" spans="3:3" x14ac:dyDescent="0.2">
      <c r="C942" s="11" t="str">
        <f t="shared" ca="1" si="17"/>
        <v/>
      </c>
    </row>
    <row r="943" spans="3:3" x14ac:dyDescent="0.2">
      <c r="C943" s="11" t="str">
        <f t="shared" ca="1" si="17"/>
        <v/>
      </c>
    </row>
    <row r="944" spans="3:3" x14ac:dyDescent="0.2">
      <c r="C944" s="11" t="str">
        <f t="shared" ca="1" si="17"/>
        <v/>
      </c>
    </row>
    <row r="945" spans="3:3" x14ac:dyDescent="0.2">
      <c r="C945" s="11" t="str">
        <f t="shared" ca="1" si="17"/>
        <v/>
      </c>
    </row>
    <row r="946" spans="3:3" x14ac:dyDescent="0.2">
      <c r="C946" s="11" t="str">
        <f t="shared" ca="1" si="17"/>
        <v/>
      </c>
    </row>
    <row r="947" spans="3:3" x14ac:dyDescent="0.2">
      <c r="C947" s="11" t="str">
        <f t="shared" ca="1" si="17"/>
        <v/>
      </c>
    </row>
    <row r="948" spans="3:3" x14ac:dyDescent="0.2">
      <c r="C948" s="11" t="str">
        <f t="shared" ca="1" si="17"/>
        <v/>
      </c>
    </row>
    <row r="949" spans="3:3" x14ac:dyDescent="0.2">
      <c r="C949" s="11" t="str">
        <f t="shared" ca="1" si="17"/>
        <v/>
      </c>
    </row>
    <row r="950" spans="3:3" x14ac:dyDescent="0.2">
      <c r="C950" s="11" t="str">
        <f t="shared" ca="1" si="17"/>
        <v/>
      </c>
    </row>
    <row r="951" spans="3:3" x14ac:dyDescent="0.2">
      <c r="C951" s="11" t="str">
        <f t="shared" ca="1" si="17"/>
        <v/>
      </c>
    </row>
    <row r="952" spans="3:3" x14ac:dyDescent="0.2">
      <c r="C952" s="11" t="str">
        <f t="shared" ca="1" si="17"/>
        <v/>
      </c>
    </row>
    <row r="953" spans="3:3" x14ac:dyDescent="0.2">
      <c r="C953" s="11" t="str">
        <f t="shared" ca="1" si="17"/>
        <v/>
      </c>
    </row>
    <row r="954" spans="3:3" x14ac:dyDescent="0.2">
      <c r="C954" s="11" t="str">
        <f t="shared" ca="1" si="17"/>
        <v/>
      </c>
    </row>
    <row r="955" spans="3:3" x14ac:dyDescent="0.2">
      <c r="C955" s="11" t="str">
        <f t="shared" ca="1" si="17"/>
        <v/>
      </c>
    </row>
    <row r="956" spans="3:3" x14ac:dyDescent="0.2">
      <c r="C956" s="11" t="str">
        <f t="shared" ca="1" si="17"/>
        <v/>
      </c>
    </row>
    <row r="957" spans="3:3" x14ac:dyDescent="0.2">
      <c r="C957" s="11" t="str">
        <f t="shared" ca="1" si="17"/>
        <v/>
      </c>
    </row>
    <row r="958" spans="3:3" x14ac:dyDescent="0.2">
      <c r="C958" s="11" t="str">
        <f t="shared" ca="1" si="17"/>
        <v/>
      </c>
    </row>
    <row r="959" spans="3:3" x14ac:dyDescent="0.2">
      <c r="C959" s="11" t="str">
        <f t="shared" ca="1" si="17"/>
        <v/>
      </c>
    </row>
    <row r="960" spans="3:3" x14ac:dyDescent="0.2">
      <c r="C960" s="11" t="str">
        <f t="shared" ca="1" si="17"/>
        <v/>
      </c>
    </row>
    <row r="961" spans="3:3" x14ac:dyDescent="0.2">
      <c r="C961" s="11" t="str">
        <f t="shared" ca="1" si="17"/>
        <v/>
      </c>
    </row>
    <row r="962" spans="3:3" x14ac:dyDescent="0.2">
      <c r="C962" s="11" t="str">
        <f t="shared" ca="1" si="17"/>
        <v/>
      </c>
    </row>
    <row r="963" spans="3:3" x14ac:dyDescent="0.2">
      <c r="C963" s="11" t="str">
        <f t="shared" ca="1" si="17"/>
        <v/>
      </c>
    </row>
    <row r="964" spans="3:3" x14ac:dyDescent="0.2">
      <c r="C964" s="11" t="str">
        <f t="shared" ca="1" si="17"/>
        <v/>
      </c>
    </row>
    <row r="965" spans="3:3" x14ac:dyDescent="0.2">
      <c r="C965" s="11" t="str">
        <f t="shared" ca="1" si="17"/>
        <v/>
      </c>
    </row>
    <row r="966" spans="3:3" x14ac:dyDescent="0.2">
      <c r="C966" s="11" t="str">
        <f t="shared" ca="1" si="17"/>
        <v/>
      </c>
    </row>
    <row r="967" spans="3:3" x14ac:dyDescent="0.2">
      <c r="C967" s="11" t="str">
        <f t="shared" ca="1" si="17"/>
        <v/>
      </c>
    </row>
    <row r="968" spans="3:3" x14ac:dyDescent="0.2">
      <c r="C968" s="11" t="str">
        <f t="shared" ca="1" si="17"/>
        <v/>
      </c>
    </row>
    <row r="969" spans="3:3" x14ac:dyDescent="0.2">
      <c r="C969" s="11" t="str">
        <f t="shared" ca="1" si="17"/>
        <v/>
      </c>
    </row>
    <row r="970" spans="3:3" x14ac:dyDescent="0.2">
      <c r="C970" s="11" t="str">
        <f t="shared" ref="C970:C1006" ca="1" si="18">IF(INDIRECT("G"&amp;ROW())&lt;&gt;"",VLOOKUP(INDIRECT("G"&amp;ROW()),話者表,2,0),"")</f>
        <v/>
      </c>
    </row>
    <row r="971" spans="3:3" x14ac:dyDescent="0.2">
      <c r="C971" s="11" t="str">
        <f t="shared" ca="1" si="18"/>
        <v/>
      </c>
    </row>
    <row r="972" spans="3:3" x14ac:dyDescent="0.2">
      <c r="C972" s="11" t="str">
        <f t="shared" ca="1" si="18"/>
        <v/>
      </c>
    </row>
    <row r="973" spans="3:3" x14ac:dyDescent="0.2">
      <c r="C973" s="11" t="str">
        <f t="shared" ca="1" si="18"/>
        <v/>
      </c>
    </row>
    <row r="974" spans="3:3" x14ac:dyDescent="0.2">
      <c r="C974" s="11" t="str">
        <f t="shared" ca="1" si="18"/>
        <v/>
      </c>
    </row>
    <row r="975" spans="3:3" x14ac:dyDescent="0.2">
      <c r="C975" s="11" t="str">
        <f t="shared" ca="1" si="18"/>
        <v/>
      </c>
    </row>
    <row r="976" spans="3:3" x14ac:dyDescent="0.2">
      <c r="C976" s="11" t="str">
        <f t="shared" ca="1" si="18"/>
        <v/>
      </c>
    </row>
    <row r="977" spans="3:3" x14ac:dyDescent="0.2">
      <c r="C977" s="11" t="str">
        <f t="shared" ca="1" si="18"/>
        <v/>
      </c>
    </row>
    <row r="978" spans="3:3" x14ac:dyDescent="0.2">
      <c r="C978" s="11" t="str">
        <f t="shared" ca="1" si="18"/>
        <v/>
      </c>
    </row>
    <row r="979" spans="3:3" x14ac:dyDescent="0.2">
      <c r="C979" s="11" t="str">
        <f t="shared" ca="1" si="18"/>
        <v/>
      </c>
    </row>
    <row r="980" spans="3:3" x14ac:dyDescent="0.2">
      <c r="C980" s="11" t="str">
        <f t="shared" ca="1" si="18"/>
        <v/>
      </c>
    </row>
    <row r="981" spans="3:3" x14ac:dyDescent="0.2">
      <c r="C981" s="11" t="str">
        <f t="shared" ca="1" si="18"/>
        <v/>
      </c>
    </row>
    <row r="982" spans="3:3" x14ac:dyDescent="0.2">
      <c r="C982" s="11" t="str">
        <f t="shared" ca="1" si="18"/>
        <v/>
      </c>
    </row>
    <row r="983" spans="3:3" x14ac:dyDescent="0.2">
      <c r="C983" s="11" t="str">
        <f t="shared" ca="1" si="18"/>
        <v/>
      </c>
    </row>
    <row r="984" spans="3:3" x14ac:dyDescent="0.2">
      <c r="C984" s="11" t="str">
        <f t="shared" ca="1" si="18"/>
        <v/>
      </c>
    </row>
    <row r="985" spans="3:3" x14ac:dyDescent="0.2">
      <c r="C985" s="11" t="str">
        <f t="shared" ca="1" si="18"/>
        <v/>
      </c>
    </row>
    <row r="986" spans="3:3" x14ac:dyDescent="0.2">
      <c r="C986" s="11" t="str">
        <f t="shared" ca="1" si="18"/>
        <v/>
      </c>
    </row>
    <row r="987" spans="3:3" x14ac:dyDescent="0.2">
      <c r="C987" s="11" t="str">
        <f t="shared" ca="1" si="18"/>
        <v/>
      </c>
    </row>
    <row r="988" spans="3:3" x14ac:dyDescent="0.2">
      <c r="C988" s="11" t="str">
        <f t="shared" ca="1" si="18"/>
        <v/>
      </c>
    </row>
    <row r="989" spans="3:3" x14ac:dyDescent="0.2">
      <c r="C989" s="11" t="str">
        <f t="shared" ca="1" si="18"/>
        <v/>
      </c>
    </row>
    <row r="990" spans="3:3" x14ac:dyDescent="0.2">
      <c r="C990" s="11" t="str">
        <f t="shared" ca="1" si="18"/>
        <v/>
      </c>
    </row>
    <row r="991" spans="3:3" x14ac:dyDescent="0.2">
      <c r="C991" s="11" t="str">
        <f t="shared" ca="1" si="18"/>
        <v/>
      </c>
    </row>
    <row r="992" spans="3:3" x14ac:dyDescent="0.2">
      <c r="C992" s="11" t="str">
        <f t="shared" ca="1" si="18"/>
        <v/>
      </c>
    </row>
    <row r="993" spans="3:3" x14ac:dyDescent="0.2">
      <c r="C993" s="11" t="str">
        <f t="shared" ca="1" si="18"/>
        <v/>
      </c>
    </row>
    <row r="994" spans="3:3" x14ac:dyDescent="0.2">
      <c r="C994" s="11" t="str">
        <f t="shared" ca="1" si="18"/>
        <v/>
      </c>
    </row>
    <row r="995" spans="3:3" x14ac:dyDescent="0.2">
      <c r="C995" s="11" t="str">
        <f t="shared" ca="1" si="18"/>
        <v/>
      </c>
    </row>
    <row r="996" spans="3:3" x14ac:dyDescent="0.2">
      <c r="C996" s="11" t="str">
        <f t="shared" ca="1" si="18"/>
        <v/>
      </c>
    </row>
    <row r="997" spans="3:3" x14ac:dyDescent="0.2">
      <c r="C997" s="11" t="str">
        <f t="shared" ca="1" si="18"/>
        <v/>
      </c>
    </row>
    <row r="998" spans="3:3" x14ac:dyDescent="0.2">
      <c r="C998" s="11" t="str">
        <f t="shared" ca="1" si="18"/>
        <v/>
      </c>
    </row>
    <row r="999" spans="3:3" x14ac:dyDescent="0.2">
      <c r="C999" s="11" t="str">
        <f t="shared" ca="1" si="18"/>
        <v/>
      </c>
    </row>
    <row r="1000" spans="3:3" x14ac:dyDescent="0.2">
      <c r="C1000" s="11" t="str">
        <f t="shared" ca="1" si="18"/>
        <v/>
      </c>
    </row>
    <row r="1001" spans="3:3" x14ac:dyDescent="0.2">
      <c r="C1001" s="11" t="str">
        <f t="shared" ca="1" si="18"/>
        <v/>
      </c>
    </row>
    <row r="1002" spans="3:3" x14ac:dyDescent="0.2">
      <c r="C1002" s="11" t="str">
        <f t="shared" ca="1" si="18"/>
        <v/>
      </c>
    </row>
    <row r="1003" spans="3:3" x14ac:dyDescent="0.2">
      <c r="C1003" s="11" t="str">
        <f t="shared" ca="1" si="18"/>
        <v/>
      </c>
    </row>
    <row r="1004" spans="3:3" x14ac:dyDescent="0.2">
      <c r="C1004" s="11" t="str">
        <f t="shared" ca="1" si="18"/>
        <v/>
      </c>
    </row>
    <row r="1005" spans="3:3" x14ac:dyDescent="0.2">
      <c r="C1005" s="11" t="str">
        <f t="shared" ca="1" si="18"/>
        <v/>
      </c>
    </row>
    <row r="1006" spans="3:3" x14ac:dyDescent="0.2">
      <c r="C1006" s="11" t="str">
        <f t="shared" ca="1" si="18"/>
        <v/>
      </c>
    </row>
  </sheetData>
  <phoneticPr fontId="1"/>
  <conditionalFormatting sqref="H64:H65 H114 A3:H30 A33:H57 A60:H63 A66:H68 A70:H113 A115:H115 A117:H65542 I2:HY65542">
    <cfRule type="expression" dxfId="179" priority="3431" stopIfTrue="1">
      <formula>AND($C2=1,A$1&lt;&gt;"")</formula>
    </cfRule>
    <cfRule type="expression" dxfId="178" priority="3432" stopIfTrue="1">
      <formula>AND($C2=2,A$1&lt;&gt;"")</formula>
    </cfRule>
    <cfRule type="expression" dxfId="177" priority="3433" stopIfTrue="1">
      <formula>AND($C2=3,A$1&lt;&gt;"")</formula>
    </cfRule>
    <cfRule type="expression" dxfId="176" priority="3434" stopIfTrue="1">
      <formula>AND($C2=4,A$1&lt;&gt;"")</formula>
    </cfRule>
    <cfRule type="expression" dxfId="175" priority="3435" stopIfTrue="1">
      <formula>AND($C2=5,A$1&lt;&gt;"")</formula>
    </cfRule>
    <cfRule type="expression" dxfId="174" priority="3436" stopIfTrue="1">
      <formula>AND($C2=6,A$1&lt;&gt;"")</formula>
    </cfRule>
    <cfRule type="expression" dxfId="173" priority="3437" stopIfTrue="1">
      <formula>AND($C2=7,A$1&lt;&gt;"")</formula>
    </cfRule>
    <cfRule type="expression" dxfId="172" priority="3438" stopIfTrue="1">
      <formula>AND($C2=8,A$1&lt;&gt;"")</formula>
    </cfRule>
    <cfRule type="expression" dxfId="171" priority="3439" stopIfTrue="1">
      <formula>AND($C2=9,A$1&lt;&gt;"")</formula>
    </cfRule>
    <cfRule type="expression" dxfId="170" priority="3440" stopIfTrue="1">
      <formula>AND($C2=10,A$1&lt;&gt;"")</formula>
    </cfRule>
  </conditionalFormatting>
  <conditionalFormatting sqref="A2:H2">
    <cfRule type="expression" dxfId="169" priority="3191" stopIfTrue="1">
      <formula>AND($C2=1,A$1&lt;&gt;"")</formula>
    </cfRule>
    <cfRule type="expression" dxfId="168" priority="3192" stopIfTrue="1">
      <formula>AND($C2=2,A$1&lt;&gt;"")</formula>
    </cfRule>
    <cfRule type="expression" dxfId="167" priority="3193" stopIfTrue="1">
      <formula>AND($C2=3,A$1&lt;&gt;"")</formula>
    </cfRule>
    <cfRule type="expression" dxfId="166" priority="3194" stopIfTrue="1">
      <formula>AND($C2=4,A$1&lt;&gt;"")</formula>
    </cfRule>
    <cfRule type="expression" dxfId="165" priority="3195" stopIfTrue="1">
      <formula>AND($C2=5,A$1&lt;&gt;"")</formula>
    </cfRule>
    <cfRule type="expression" dxfId="164" priority="3196" stopIfTrue="1">
      <formula>AND($C2=6,A$1&lt;&gt;"")</formula>
    </cfRule>
    <cfRule type="expression" dxfId="163" priority="3197" stopIfTrue="1">
      <formula>AND($C2=7,A$1&lt;&gt;"")</formula>
    </cfRule>
    <cfRule type="expression" dxfId="162" priority="3198" stopIfTrue="1">
      <formula>AND($C2=8,A$1&lt;&gt;"")</formula>
    </cfRule>
    <cfRule type="expression" dxfId="161" priority="3199" stopIfTrue="1">
      <formula>AND($C2=9,A$1&lt;&gt;"")</formula>
    </cfRule>
    <cfRule type="expression" dxfId="160" priority="3200" stopIfTrue="1">
      <formula>AND($C2=10,A$1&lt;&gt;"")</formula>
    </cfRule>
  </conditionalFormatting>
  <conditionalFormatting sqref="A32:F32">
    <cfRule type="expression" dxfId="159" priority="2951" stopIfTrue="1">
      <formula>AND($C32=1,A$1&lt;&gt;"")</formula>
    </cfRule>
    <cfRule type="expression" dxfId="158" priority="2952" stopIfTrue="1">
      <formula>AND($C32=2,A$1&lt;&gt;"")</formula>
    </cfRule>
    <cfRule type="expression" dxfId="157" priority="2953" stopIfTrue="1">
      <formula>AND($C32=3,A$1&lt;&gt;"")</formula>
    </cfRule>
    <cfRule type="expression" dxfId="156" priority="2954" stopIfTrue="1">
      <formula>AND($C32=4,A$1&lt;&gt;"")</formula>
    </cfRule>
    <cfRule type="expression" dxfId="155" priority="2955" stopIfTrue="1">
      <formula>AND($C32=5,A$1&lt;&gt;"")</formula>
    </cfRule>
    <cfRule type="expression" dxfId="154" priority="2956" stopIfTrue="1">
      <formula>AND($C32=6,A$1&lt;&gt;"")</formula>
    </cfRule>
    <cfRule type="expression" dxfId="153" priority="2957" stopIfTrue="1">
      <formula>AND($C32=7,A$1&lt;&gt;"")</formula>
    </cfRule>
    <cfRule type="expression" dxfId="152" priority="2958" stopIfTrue="1">
      <formula>AND($C32=8,A$1&lt;&gt;"")</formula>
    </cfRule>
    <cfRule type="expression" dxfId="151" priority="2959" stopIfTrue="1">
      <formula>AND($C32=9,A$1&lt;&gt;"")</formula>
    </cfRule>
    <cfRule type="expression" dxfId="150" priority="2960" stopIfTrue="1">
      <formula>AND($C32=10,A$1&lt;&gt;"")</formula>
    </cfRule>
  </conditionalFormatting>
  <conditionalFormatting sqref="A31:F31">
    <cfRule type="expression" dxfId="149" priority="2711" stopIfTrue="1">
      <formula>AND($C31=1,A$1&lt;&gt;"")</formula>
    </cfRule>
    <cfRule type="expression" dxfId="148" priority="2712" stopIfTrue="1">
      <formula>AND($C31=2,A$1&lt;&gt;"")</formula>
    </cfRule>
    <cfRule type="expression" dxfId="147" priority="2713" stopIfTrue="1">
      <formula>AND($C31=3,A$1&lt;&gt;"")</formula>
    </cfRule>
    <cfRule type="expression" dxfId="146" priority="2714" stopIfTrue="1">
      <formula>AND($C31=4,A$1&lt;&gt;"")</formula>
    </cfRule>
    <cfRule type="expression" dxfId="145" priority="2715" stopIfTrue="1">
      <formula>AND($C31=5,A$1&lt;&gt;"")</formula>
    </cfRule>
    <cfRule type="expression" dxfId="144" priority="2716" stopIfTrue="1">
      <formula>AND($C31=6,A$1&lt;&gt;"")</formula>
    </cfRule>
    <cfRule type="expression" dxfId="143" priority="2717" stopIfTrue="1">
      <formula>AND($C31=7,A$1&lt;&gt;"")</formula>
    </cfRule>
    <cfRule type="expression" dxfId="142" priority="2718" stopIfTrue="1">
      <formula>AND($C31=8,A$1&lt;&gt;"")</formula>
    </cfRule>
    <cfRule type="expression" dxfId="141" priority="2719" stopIfTrue="1">
      <formula>AND($C31=9,A$1&lt;&gt;"")</formula>
    </cfRule>
    <cfRule type="expression" dxfId="140" priority="2720" stopIfTrue="1">
      <formula>AND($C31=10,A$1&lt;&gt;"")</formula>
    </cfRule>
  </conditionalFormatting>
  <conditionalFormatting sqref="G31">
    <cfRule type="expression" dxfId="139" priority="2471" stopIfTrue="1">
      <formula>AND($C31=1,G$1&lt;&gt;"")</formula>
    </cfRule>
    <cfRule type="expression" dxfId="138" priority="2472" stopIfTrue="1">
      <formula>AND($C31=2,G$1&lt;&gt;"")</formula>
    </cfRule>
    <cfRule type="expression" dxfId="137" priority="2473" stopIfTrue="1">
      <formula>AND($C31=3,G$1&lt;&gt;"")</formula>
    </cfRule>
    <cfRule type="expression" dxfId="136" priority="2474" stopIfTrue="1">
      <formula>AND($C31=4,G$1&lt;&gt;"")</formula>
    </cfRule>
    <cfRule type="expression" dxfId="135" priority="2475" stopIfTrue="1">
      <formula>AND($C31=5,G$1&lt;&gt;"")</formula>
    </cfRule>
    <cfRule type="expression" dxfId="134" priority="2476" stopIfTrue="1">
      <formula>AND($C31=6,G$1&lt;&gt;"")</formula>
    </cfRule>
    <cfRule type="expression" dxfId="133" priority="2477" stopIfTrue="1">
      <formula>AND($C31=7,G$1&lt;&gt;"")</formula>
    </cfRule>
    <cfRule type="expression" dxfId="132" priority="2478" stopIfTrue="1">
      <formula>AND($C31=8,G$1&lt;&gt;"")</formula>
    </cfRule>
    <cfRule type="expression" dxfId="131" priority="2479" stopIfTrue="1">
      <formula>AND($C31=9,G$1&lt;&gt;"")</formula>
    </cfRule>
    <cfRule type="expression" dxfId="130" priority="2480" stopIfTrue="1">
      <formula>AND($C31=10,G$1&lt;&gt;"")</formula>
    </cfRule>
  </conditionalFormatting>
  <conditionalFormatting sqref="G32">
    <cfRule type="expression" dxfId="129" priority="2461" stopIfTrue="1">
      <formula>AND($C32=1,G$1&lt;&gt;"")</formula>
    </cfRule>
    <cfRule type="expression" dxfId="128" priority="2462" stopIfTrue="1">
      <formula>AND($C32=2,G$1&lt;&gt;"")</formula>
    </cfRule>
    <cfRule type="expression" dxfId="127" priority="2463" stopIfTrue="1">
      <formula>AND($C32=3,G$1&lt;&gt;"")</formula>
    </cfRule>
    <cfRule type="expression" dxfId="126" priority="2464" stopIfTrue="1">
      <formula>AND($C32=4,G$1&lt;&gt;"")</formula>
    </cfRule>
    <cfRule type="expression" dxfId="125" priority="2465" stopIfTrue="1">
      <formula>AND($C32=5,G$1&lt;&gt;"")</formula>
    </cfRule>
    <cfRule type="expression" dxfId="124" priority="2466" stopIfTrue="1">
      <formula>AND($C32=6,G$1&lt;&gt;"")</formula>
    </cfRule>
    <cfRule type="expression" dxfId="123" priority="2467" stopIfTrue="1">
      <formula>AND($C32=7,G$1&lt;&gt;"")</formula>
    </cfRule>
    <cfRule type="expression" dxfId="122" priority="2468" stopIfTrue="1">
      <formula>AND($C32=8,G$1&lt;&gt;"")</formula>
    </cfRule>
    <cfRule type="expression" dxfId="121" priority="2469" stopIfTrue="1">
      <formula>AND($C32=9,G$1&lt;&gt;"")</formula>
    </cfRule>
    <cfRule type="expression" dxfId="120" priority="2470" stopIfTrue="1">
      <formula>AND($C32=10,G$1&lt;&gt;"")</formula>
    </cfRule>
  </conditionalFormatting>
  <conditionalFormatting sqref="H31">
    <cfRule type="expression" dxfId="119" priority="2451" stopIfTrue="1">
      <formula>AND($C31=1,H$1&lt;&gt;"")</formula>
    </cfRule>
    <cfRule type="expression" dxfId="118" priority="2452" stopIfTrue="1">
      <formula>AND($C31=2,H$1&lt;&gt;"")</formula>
    </cfRule>
    <cfRule type="expression" dxfId="117" priority="2453" stopIfTrue="1">
      <formula>AND($C31=3,H$1&lt;&gt;"")</formula>
    </cfRule>
    <cfRule type="expression" dxfId="116" priority="2454" stopIfTrue="1">
      <formula>AND($C31=4,H$1&lt;&gt;"")</formula>
    </cfRule>
    <cfRule type="expression" dxfId="115" priority="2455" stopIfTrue="1">
      <formula>AND($C31=5,H$1&lt;&gt;"")</formula>
    </cfRule>
    <cfRule type="expression" dxfId="114" priority="2456" stopIfTrue="1">
      <formula>AND($C31=6,H$1&lt;&gt;"")</formula>
    </cfRule>
    <cfRule type="expression" dxfId="113" priority="2457" stopIfTrue="1">
      <formula>AND($C31=7,H$1&lt;&gt;"")</formula>
    </cfRule>
    <cfRule type="expression" dxfId="112" priority="2458" stopIfTrue="1">
      <formula>AND($C31=8,H$1&lt;&gt;"")</formula>
    </cfRule>
    <cfRule type="expression" dxfId="111" priority="2459" stopIfTrue="1">
      <formula>AND($C31=9,H$1&lt;&gt;"")</formula>
    </cfRule>
    <cfRule type="expression" dxfId="110" priority="2460" stopIfTrue="1">
      <formula>AND($C31=10,H$1&lt;&gt;"")</formula>
    </cfRule>
  </conditionalFormatting>
  <conditionalFormatting sqref="H32">
    <cfRule type="expression" dxfId="109" priority="2441" stopIfTrue="1">
      <formula>AND($C32=1,H$1&lt;&gt;"")</formula>
    </cfRule>
    <cfRule type="expression" dxfId="108" priority="2442" stopIfTrue="1">
      <formula>AND($C32=2,H$1&lt;&gt;"")</formula>
    </cfRule>
    <cfRule type="expression" dxfId="107" priority="2443" stopIfTrue="1">
      <formula>AND($C32=3,H$1&lt;&gt;"")</formula>
    </cfRule>
    <cfRule type="expression" dxfId="106" priority="2444" stopIfTrue="1">
      <formula>AND($C32=4,H$1&lt;&gt;"")</formula>
    </cfRule>
    <cfRule type="expression" dxfId="105" priority="2445" stopIfTrue="1">
      <formula>AND($C32=5,H$1&lt;&gt;"")</formula>
    </cfRule>
    <cfRule type="expression" dxfId="104" priority="2446" stopIfTrue="1">
      <formula>AND($C32=6,H$1&lt;&gt;"")</formula>
    </cfRule>
    <cfRule type="expression" dxfId="103" priority="2447" stopIfTrue="1">
      <formula>AND($C32=7,H$1&lt;&gt;"")</formula>
    </cfRule>
    <cfRule type="expression" dxfId="102" priority="2448" stopIfTrue="1">
      <formula>AND($C32=8,H$1&lt;&gt;"")</formula>
    </cfRule>
    <cfRule type="expression" dxfId="101" priority="2449" stopIfTrue="1">
      <formula>AND($C32=9,H$1&lt;&gt;"")</formula>
    </cfRule>
    <cfRule type="expression" dxfId="100" priority="2450" stopIfTrue="1">
      <formula>AND($C32=10,H$1&lt;&gt;"")</formula>
    </cfRule>
  </conditionalFormatting>
  <conditionalFormatting sqref="A59:H59">
    <cfRule type="expression" dxfId="99" priority="2431" stopIfTrue="1">
      <formula>AND($C59=1,A$1&lt;&gt;"")</formula>
    </cfRule>
    <cfRule type="expression" dxfId="98" priority="2432" stopIfTrue="1">
      <formula>AND($C59=2,A$1&lt;&gt;"")</formula>
    </cfRule>
    <cfRule type="expression" dxfId="97" priority="2433" stopIfTrue="1">
      <formula>AND($C59=3,A$1&lt;&gt;"")</formula>
    </cfRule>
    <cfRule type="expression" dxfId="96" priority="2434" stopIfTrue="1">
      <formula>AND($C59=4,A$1&lt;&gt;"")</formula>
    </cfRule>
    <cfRule type="expression" dxfId="95" priority="2435" stopIfTrue="1">
      <formula>AND($C59=5,A$1&lt;&gt;"")</formula>
    </cfRule>
    <cfRule type="expression" dxfId="94" priority="2436" stopIfTrue="1">
      <formula>AND($C59=6,A$1&lt;&gt;"")</formula>
    </cfRule>
    <cfRule type="expression" dxfId="93" priority="2437" stopIfTrue="1">
      <formula>AND($C59=7,A$1&lt;&gt;"")</formula>
    </cfRule>
    <cfRule type="expression" dxfId="92" priority="2438" stopIfTrue="1">
      <formula>AND($C59=8,A$1&lt;&gt;"")</formula>
    </cfRule>
    <cfRule type="expression" dxfId="91" priority="2439" stopIfTrue="1">
      <formula>AND($C59=9,A$1&lt;&gt;"")</formula>
    </cfRule>
    <cfRule type="expression" dxfId="90" priority="2440" stopIfTrue="1">
      <formula>AND($C59=10,A$1&lt;&gt;"")</formula>
    </cfRule>
  </conditionalFormatting>
  <conditionalFormatting sqref="A58:H58">
    <cfRule type="expression" dxfId="89" priority="2191" stopIfTrue="1">
      <formula>AND($C58=1,A$1&lt;&gt;"")</formula>
    </cfRule>
    <cfRule type="expression" dxfId="88" priority="2192" stopIfTrue="1">
      <formula>AND($C58=2,A$1&lt;&gt;"")</formula>
    </cfRule>
    <cfRule type="expression" dxfId="87" priority="2193" stopIfTrue="1">
      <formula>AND($C58=3,A$1&lt;&gt;"")</formula>
    </cfRule>
    <cfRule type="expression" dxfId="86" priority="2194" stopIfTrue="1">
      <formula>AND($C58=4,A$1&lt;&gt;"")</formula>
    </cfRule>
    <cfRule type="expression" dxfId="85" priority="2195" stopIfTrue="1">
      <formula>AND($C58=5,A$1&lt;&gt;"")</formula>
    </cfRule>
    <cfRule type="expression" dxfId="84" priority="2196" stopIfTrue="1">
      <formula>AND($C58=6,A$1&lt;&gt;"")</formula>
    </cfRule>
    <cfRule type="expression" dxfId="83" priority="2197" stopIfTrue="1">
      <formula>AND($C58=7,A$1&lt;&gt;"")</formula>
    </cfRule>
    <cfRule type="expression" dxfId="82" priority="2198" stopIfTrue="1">
      <formula>AND($C58=8,A$1&lt;&gt;"")</formula>
    </cfRule>
    <cfRule type="expression" dxfId="81" priority="2199" stopIfTrue="1">
      <formula>AND($C58=9,A$1&lt;&gt;"")</formula>
    </cfRule>
    <cfRule type="expression" dxfId="80" priority="2200" stopIfTrue="1">
      <formula>AND($C58=10,A$1&lt;&gt;"")</formula>
    </cfRule>
  </conditionalFormatting>
  <conditionalFormatting sqref="A65:F65">
    <cfRule type="expression" dxfId="79" priority="1951" stopIfTrue="1">
      <formula>AND($C65=1,A$1&lt;&gt;"")</formula>
    </cfRule>
    <cfRule type="expression" dxfId="78" priority="1952" stopIfTrue="1">
      <formula>AND($C65=2,A$1&lt;&gt;"")</formula>
    </cfRule>
    <cfRule type="expression" dxfId="77" priority="1953" stopIfTrue="1">
      <formula>AND($C65=3,A$1&lt;&gt;"")</formula>
    </cfRule>
    <cfRule type="expression" dxfId="76" priority="1954" stopIfTrue="1">
      <formula>AND($C65=4,A$1&lt;&gt;"")</formula>
    </cfRule>
    <cfRule type="expression" dxfId="75" priority="1955" stopIfTrue="1">
      <formula>AND($C65=5,A$1&lt;&gt;"")</formula>
    </cfRule>
    <cfRule type="expression" dxfId="74" priority="1956" stopIfTrue="1">
      <formula>AND($C65=6,A$1&lt;&gt;"")</formula>
    </cfRule>
    <cfRule type="expression" dxfId="73" priority="1957" stopIfTrue="1">
      <formula>AND($C65=7,A$1&lt;&gt;"")</formula>
    </cfRule>
    <cfRule type="expression" dxfId="72" priority="1958" stopIfTrue="1">
      <formula>AND($C65=8,A$1&lt;&gt;"")</formula>
    </cfRule>
    <cfRule type="expression" dxfId="71" priority="1959" stopIfTrue="1">
      <formula>AND($C65=9,A$1&lt;&gt;"")</formula>
    </cfRule>
    <cfRule type="expression" dxfId="70" priority="1960" stopIfTrue="1">
      <formula>AND($C65=10,A$1&lt;&gt;"")</formula>
    </cfRule>
  </conditionalFormatting>
  <conditionalFormatting sqref="A64:F64">
    <cfRule type="expression" dxfId="69" priority="1711" stopIfTrue="1">
      <formula>AND($C64=1,A$1&lt;&gt;"")</formula>
    </cfRule>
    <cfRule type="expression" dxfId="68" priority="1712" stopIfTrue="1">
      <formula>AND($C64=2,A$1&lt;&gt;"")</formula>
    </cfRule>
    <cfRule type="expression" dxfId="67" priority="1713" stopIfTrue="1">
      <formula>AND($C64=3,A$1&lt;&gt;"")</formula>
    </cfRule>
    <cfRule type="expression" dxfId="66" priority="1714" stopIfTrue="1">
      <formula>AND($C64=4,A$1&lt;&gt;"")</formula>
    </cfRule>
    <cfRule type="expression" dxfId="65" priority="1715" stopIfTrue="1">
      <formula>AND($C64=5,A$1&lt;&gt;"")</formula>
    </cfRule>
    <cfRule type="expression" dxfId="64" priority="1716" stopIfTrue="1">
      <formula>AND($C64=6,A$1&lt;&gt;"")</formula>
    </cfRule>
    <cfRule type="expression" dxfId="63" priority="1717" stopIfTrue="1">
      <formula>AND($C64=7,A$1&lt;&gt;"")</formula>
    </cfRule>
    <cfRule type="expression" dxfId="62" priority="1718" stopIfTrue="1">
      <formula>AND($C64=8,A$1&lt;&gt;"")</formula>
    </cfRule>
    <cfRule type="expression" dxfId="61" priority="1719" stopIfTrue="1">
      <formula>AND($C64=9,A$1&lt;&gt;"")</formula>
    </cfRule>
    <cfRule type="expression" dxfId="60" priority="1720" stopIfTrue="1">
      <formula>AND($C64=10,A$1&lt;&gt;"")</formula>
    </cfRule>
  </conditionalFormatting>
  <conditionalFormatting sqref="G64:G65">
    <cfRule type="expression" dxfId="59" priority="1471" stopIfTrue="1">
      <formula>AND($C64=1,G$1&lt;&gt;"")</formula>
    </cfRule>
    <cfRule type="expression" dxfId="58" priority="1472" stopIfTrue="1">
      <formula>AND($C64=2,G$1&lt;&gt;"")</formula>
    </cfRule>
    <cfRule type="expression" dxfId="57" priority="1473" stopIfTrue="1">
      <formula>AND($C64=3,G$1&lt;&gt;"")</formula>
    </cfRule>
    <cfRule type="expression" dxfId="56" priority="1474" stopIfTrue="1">
      <formula>AND($C64=4,G$1&lt;&gt;"")</formula>
    </cfRule>
    <cfRule type="expression" dxfId="55" priority="1475" stopIfTrue="1">
      <formula>AND($C64=5,G$1&lt;&gt;"")</formula>
    </cfRule>
    <cfRule type="expression" dxfId="54" priority="1476" stopIfTrue="1">
      <formula>AND($C64=6,G$1&lt;&gt;"")</formula>
    </cfRule>
    <cfRule type="expression" dxfId="53" priority="1477" stopIfTrue="1">
      <formula>AND($C64=7,G$1&lt;&gt;"")</formula>
    </cfRule>
    <cfRule type="expression" dxfId="52" priority="1478" stopIfTrue="1">
      <formula>AND($C64=8,G$1&lt;&gt;"")</formula>
    </cfRule>
    <cfRule type="expression" dxfId="51" priority="1479" stopIfTrue="1">
      <formula>AND($C64=9,G$1&lt;&gt;"")</formula>
    </cfRule>
    <cfRule type="expression" dxfId="50" priority="1480" stopIfTrue="1">
      <formula>AND($C64=10,G$1&lt;&gt;"")</formula>
    </cfRule>
  </conditionalFormatting>
  <conditionalFormatting sqref="A69:F69">
    <cfRule type="expression" dxfId="49" priority="1461" stopIfTrue="1">
      <formula>AND($C69=1,A$1&lt;&gt;"")</formula>
    </cfRule>
    <cfRule type="expression" dxfId="48" priority="1462" stopIfTrue="1">
      <formula>AND($C69=2,A$1&lt;&gt;"")</formula>
    </cfRule>
    <cfRule type="expression" dxfId="47" priority="1463" stopIfTrue="1">
      <formula>AND($C69=3,A$1&lt;&gt;"")</formula>
    </cfRule>
    <cfRule type="expression" dxfId="46" priority="1464" stopIfTrue="1">
      <formula>AND($C69=4,A$1&lt;&gt;"")</formula>
    </cfRule>
    <cfRule type="expression" dxfId="45" priority="1465" stopIfTrue="1">
      <formula>AND($C69=5,A$1&lt;&gt;"")</formula>
    </cfRule>
    <cfRule type="expression" dxfId="44" priority="1466" stopIfTrue="1">
      <formula>AND($C69=6,A$1&lt;&gt;"")</formula>
    </cfRule>
    <cfRule type="expression" dxfId="43" priority="1467" stopIfTrue="1">
      <formula>AND($C69=7,A$1&lt;&gt;"")</formula>
    </cfRule>
    <cfRule type="expression" dxfId="42" priority="1468" stopIfTrue="1">
      <formula>AND($C69=8,A$1&lt;&gt;"")</formula>
    </cfRule>
    <cfRule type="expression" dxfId="41" priority="1469" stopIfTrue="1">
      <formula>AND($C69=9,A$1&lt;&gt;"")</formula>
    </cfRule>
    <cfRule type="expression" dxfId="40" priority="1470" stopIfTrue="1">
      <formula>AND($C69=10,A$1&lt;&gt;"")</formula>
    </cfRule>
  </conditionalFormatting>
  <conditionalFormatting sqref="G69:H69">
    <cfRule type="expression" dxfId="39" priority="1221" stopIfTrue="1">
      <formula>AND($C69=1,G$1&lt;&gt;"")</formula>
    </cfRule>
    <cfRule type="expression" dxfId="38" priority="1222" stopIfTrue="1">
      <formula>AND($C69=2,G$1&lt;&gt;"")</formula>
    </cfRule>
    <cfRule type="expression" dxfId="37" priority="1223" stopIfTrue="1">
      <formula>AND($C69=3,G$1&lt;&gt;"")</formula>
    </cfRule>
    <cfRule type="expression" dxfId="36" priority="1224" stopIfTrue="1">
      <formula>AND($C69=4,G$1&lt;&gt;"")</formula>
    </cfRule>
    <cfRule type="expression" dxfId="35" priority="1225" stopIfTrue="1">
      <formula>AND($C69=5,G$1&lt;&gt;"")</formula>
    </cfRule>
    <cfRule type="expression" dxfId="34" priority="1226" stopIfTrue="1">
      <formula>AND($C69=6,G$1&lt;&gt;"")</formula>
    </cfRule>
    <cfRule type="expression" dxfId="33" priority="1227" stopIfTrue="1">
      <formula>AND($C69=7,G$1&lt;&gt;"")</formula>
    </cfRule>
    <cfRule type="expression" dxfId="32" priority="1228" stopIfTrue="1">
      <formula>AND($C69=8,G$1&lt;&gt;"")</formula>
    </cfRule>
    <cfRule type="expression" dxfId="31" priority="1229" stopIfTrue="1">
      <formula>AND($C69=9,G$1&lt;&gt;"")</formula>
    </cfRule>
    <cfRule type="expression" dxfId="30" priority="1230" stopIfTrue="1">
      <formula>AND($C69=10,G$1&lt;&gt;"")</formula>
    </cfRule>
  </conditionalFormatting>
  <conditionalFormatting sqref="A114:F114">
    <cfRule type="expression" dxfId="29" priority="481" stopIfTrue="1">
      <formula>AND($C114=1,A$1&lt;&gt;"")</formula>
    </cfRule>
    <cfRule type="expression" dxfId="28" priority="482" stopIfTrue="1">
      <formula>AND($C114=2,A$1&lt;&gt;"")</formula>
    </cfRule>
    <cfRule type="expression" dxfId="27" priority="483" stopIfTrue="1">
      <formula>AND($C114=3,A$1&lt;&gt;"")</formula>
    </cfRule>
    <cfRule type="expression" dxfId="26" priority="484" stopIfTrue="1">
      <formula>AND($C114=4,A$1&lt;&gt;"")</formula>
    </cfRule>
    <cfRule type="expression" dxfId="25" priority="485" stopIfTrue="1">
      <formula>AND($C114=5,A$1&lt;&gt;"")</formula>
    </cfRule>
    <cfRule type="expression" dxfId="24" priority="486" stopIfTrue="1">
      <formula>AND($C114=6,A$1&lt;&gt;"")</formula>
    </cfRule>
    <cfRule type="expression" dxfId="23" priority="487" stopIfTrue="1">
      <formula>AND($C114=7,A$1&lt;&gt;"")</formula>
    </cfRule>
    <cfRule type="expression" dxfId="22" priority="488" stopIfTrue="1">
      <formula>AND($C114=8,A$1&lt;&gt;"")</formula>
    </cfRule>
    <cfRule type="expression" dxfId="21" priority="489" stopIfTrue="1">
      <formula>AND($C114=9,A$1&lt;&gt;"")</formula>
    </cfRule>
    <cfRule type="expression" dxfId="20" priority="490" stopIfTrue="1">
      <formula>AND($C114=10,A$1&lt;&gt;"")</formula>
    </cfRule>
  </conditionalFormatting>
  <conditionalFormatting sqref="G114">
    <cfRule type="expression" dxfId="19" priority="241" stopIfTrue="1">
      <formula>AND($C114=1,G$1&lt;&gt;"")</formula>
    </cfRule>
    <cfRule type="expression" dxfId="18" priority="242" stopIfTrue="1">
      <formula>AND($C114=2,G$1&lt;&gt;"")</formula>
    </cfRule>
    <cfRule type="expression" dxfId="17" priority="243" stopIfTrue="1">
      <formula>AND($C114=3,G$1&lt;&gt;"")</formula>
    </cfRule>
    <cfRule type="expression" dxfId="16" priority="244" stopIfTrue="1">
      <formula>AND($C114=4,G$1&lt;&gt;"")</formula>
    </cfRule>
    <cfRule type="expression" dxfId="15" priority="245" stopIfTrue="1">
      <formula>AND($C114=5,G$1&lt;&gt;"")</formula>
    </cfRule>
    <cfRule type="expression" dxfId="14" priority="246" stopIfTrue="1">
      <formula>AND($C114=6,G$1&lt;&gt;"")</formula>
    </cfRule>
    <cfRule type="expression" dxfId="13" priority="247" stopIfTrue="1">
      <formula>AND($C114=7,G$1&lt;&gt;"")</formula>
    </cfRule>
    <cfRule type="expression" dxfId="12" priority="248" stopIfTrue="1">
      <formula>AND($C114=8,G$1&lt;&gt;"")</formula>
    </cfRule>
    <cfRule type="expression" dxfId="11" priority="249" stopIfTrue="1">
      <formula>AND($C114=9,G$1&lt;&gt;"")</formula>
    </cfRule>
    <cfRule type="expression" dxfId="10" priority="250" stopIfTrue="1">
      <formula>AND($C114=10,G$1&lt;&gt;"")</formula>
    </cfRule>
  </conditionalFormatting>
  <conditionalFormatting sqref="A116:H116">
    <cfRule type="expression" dxfId="9" priority="231" stopIfTrue="1">
      <formula>AND($C116=1,A$1&lt;&gt;"")</formula>
    </cfRule>
    <cfRule type="expression" dxfId="8" priority="232" stopIfTrue="1">
      <formula>AND($C116=2,A$1&lt;&gt;"")</formula>
    </cfRule>
    <cfRule type="expression" dxfId="7" priority="233" stopIfTrue="1">
      <formula>AND($C116=3,A$1&lt;&gt;"")</formula>
    </cfRule>
    <cfRule type="expression" dxfId="6" priority="234" stopIfTrue="1">
      <formula>AND($C116=4,A$1&lt;&gt;"")</formula>
    </cfRule>
    <cfRule type="expression" dxfId="5" priority="235" stopIfTrue="1">
      <formula>AND($C116=5,A$1&lt;&gt;"")</formula>
    </cfRule>
    <cfRule type="expression" dxfId="4" priority="236" stopIfTrue="1">
      <formula>AND($C116=6,A$1&lt;&gt;"")</formula>
    </cfRule>
    <cfRule type="expression" dxfId="3" priority="237" stopIfTrue="1">
      <formula>AND($C116=7,A$1&lt;&gt;"")</formula>
    </cfRule>
    <cfRule type="expression" dxfId="2" priority="238" stopIfTrue="1">
      <formula>AND($C116=8,A$1&lt;&gt;"")</formula>
    </cfRule>
    <cfRule type="expression" dxfId="1" priority="239" stopIfTrue="1">
      <formula>AND($C116=9,A$1&lt;&gt;"")</formula>
    </cfRule>
    <cfRule type="expression" dxfId="0" priority="240" stopIfTrue="1">
      <formula>AND($C116=10,A$1&lt;&gt;"")</formula>
    </cfRule>
  </conditionalFormatting>
  <dataValidations count="3">
    <dataValidation type="list" allowBlank="1" showInputMessage="1" showErrorMessage="1" errorTitle="入力エラー" error="リストから選択してください。" sqref="G2:G65542" xr:uid="{00000000-0002-0000-0000-000000000000}">
      <formula1>List</formula1>
    </dataValidation>
    <dataValidation imeMode="on" allowBlank="1" showInputMessage="1" showErrorMessage="1" sqref="H1:H1048576" xr:uid="{00000000-0002-0000-0000-000001000000}"/>
    <dataValidation imeMode="off" allowBlank="1" showInputMessage="1" showErrorMessage="1" sqref="I2:HY65542" xr:uid="{00000000-0002-0000-0000-000002000000}"/>
  </dataValidations>
  <pageMargins left="0.39370078740157483" right="0.39370078740157483" top="0.98425196850393704" bottom="0.98425196850393704" header="0.51181102362204722" footer="0.51181102362204722"/>
  <pageSetup paperSize="9" fitToHeight="0" orientation="portrait" horizontalDpi="4294967294" verticalDpi="4294967294"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_Convert"/>
  <dimension ref="A1:L85"/>
  <sheetViews>
    <sheetView workbookViewId="0"/>
  </sheetViews>
  <sheetFormatPr defaultColWidth="9" defaultRowHeight="13.2" x14ac:dyDescent="0.2"/>
  <cols>
    <col min="1" max="3" width="9" style="18"/>
    <col min="4" max="4" width="9" style="20"/>
    <col min="5" max="12" width="9" style="18"/>
    <col min="13" max="16384" width="9" style="19"/>
  </cols>
  <sheetData>
    <row r="1" spans="1:4" x14ac:dyDescent="0.2">
      <c r="A1" s="18" t="s">
        <v>18</v>
      </c>
      <c r="B1" s="18" t="s">
        <v>17</v>
      </c>
      <c r="D1" s="20" t="s">
        <v>19</v>
      </c>
    </row>
    <row r="2" spans="1:4" x14ac:dyDescent="0.2">
      <c r="A2" s="18" t="s">
        <v>25</v>
      </c>
      <c r="B2" s="18" t="s">
        <v>24</v>
      </c>
    </row>
    <row r="3" spans="1:4" x14ac:dyDescent="0.2">
      <c r="A3" s="18" t="s">
        <v>21</v>
      </c>
      <c r="B3" s="18" t="s">
        <v>26</v>
      </c>
    </row>
    <row r="4" spans="1:4" x14ac:dyDescent="0.2">
      <c r="A4" s="18" t="s">
        <v>22</v>
      </c>
      <c r="B4" s="18" t="s">
        <v>27</v>
      </c>
    </row>
    <row r="5" spans="1:4" x14ac:dyDescent="0.2">
      <c r="A5" s="18" t="s">
        <v>23</v>
      </c>
      <c r="B5" s="18" t="s">
        <v>28</v>
      </c>
    </row>
    <row r="6" spans="1:4" x14ac:dyDescent="0.2">
      <c r="A6" s="22" t="str">
        <f>ASC("’")</f>
        <v>'</v>
      </c>
      <c r="B6" s="22" t="str">
        <f>DBCS("’")</f>
        <v>’</v>
      </c>
    </row>
    <row r="7" spans="1:4" x14ac:dyDescent="0.2">
      <c r="A7" s="20" t="str">
        <f>ASC("‘")</f>
        <v>`</v>
      </c>
      <c r="B7" s="20" t="str">
        <f>DBCS("‘")</f>
        <v>‘</v>
      </c>
    </row>
    <row r="8" spans="1:4" x14ac:dyDescent="0.2">
      <c r="A8" s="21" t="s">
        <v>168</v>
      </c>
      <c r="B8" s="21" t="s">
        <v>29</v>
      </c>
    </row>
    <row r="9" spans="1:4" x14ac:dyDescent="0.2">
      <c r="A9" s="21" t="s">
        <v>183</v>
      </c>
      <c r="B9" s="21" t="s">
        <v>184</v>
      </c>
    </row>
    <row r="10" spans="1:4" x14ac:dyDescent="0.2">
      <c r="A10" s="18" t="s">
        <v>169</v>
      </c>
      <c r="B10" s="18" t="s">
        <v>30</v>
      </c>
      <c r="D10" s="20" t="s">
        <v>20</v>
      </c>
    </row>
    <row r="11" spans="1:4" x14ac:dyDescent="0.2">
      <c r="A11" s="18" t="s">
        <v>170</v>
      </c>
      <c r="B11" s="18" t="s">
        <v>31</v>
      </c>
      <c r="D11" s="19"/>
    </row>
    <row r="12" spans="1:4" x14ac:dyDescent="0.2">
      <c r="A12" s="18" t="s">
        <v>171</v>
      </c>
      <c r="B12" s="18" t="s">
        <v>32</v>
      </c>
    </row>
    <row r="13" spans="1:4" x14ac:dyDescent="0.2">
      <c r="A13" s="18" t="s">
        <v>172</v>
      </c>
      <c r="B13" s="18" t="s">
        <v>33</v>
      </c>
    </row>
    <row r="14" spans="1:4" x14ac:dyDescent="0.2">
      <c r="A14" s="18" t="s">
        <v>173</v>
      </c>
      <c r="B14" s="18" t="s">
        <v>34</v>
      </c>
    </row>
    <row r="15" spans="1:4" x14ac:dyDescent="0.2">
      <c r="A15" s="18" t="s">
        <v>174</v>
      </c>
      <c r="B15" s="18" t="s">
        <v>35</v>
      </c>
    </row>
    <row r="16" spans="1:4" x14ac:dyDescent="0.2">
      <c r="A16" s="18" t="s">
        <v>175</v>
      </c>
      <c r="B16" s="18" t="s">
        <v>36</v>
      </c>
    </row>
    <row r="17" spans="1:2" x14ac:dyDescent="0.2">
      <c r="A17" s="18" t="s">
        <v>176</v>
      </c>
      <c r="B17" s="18" t="s">
        <v>37</v>
      </c>
    </row>
    <row r="18" spans="1:2" x14ac:dyDescent="0.2">
      <c r="A18" s="18" t="s">
        <v>177</v>
      </c>
      <c r="B18" s="18" t="s">
        <v>38</v>
      </c>
    </row>
    <row r="19" spans="1:2" x14ac:dyDescent="0.2">
      <c r="A19" s="18" t="s">
        <v>178</v>
      </c>
      <c r="B19" s="18" t="s">
        <v>39</v>
      </c>
    </row>
    <row r="20" spans="1:2" x14ac:dyDescent="0.2">
      <c r="A20" s="18" t="s">
        <v>179</v>
      </c>
      <c r="B20" s="18" t="s">
        <v>40</v>
      </c>
    </row>
    <row r="21" spans="1:2" x14ac:dyDescent="0.2">
      <c r="A21" s="18" t="s">
        <v>180</v>
      </c>
      <c r="B21" s="18" t="s">
        <v>41</v>
      </c>
    </row>
    <row r="22" spans="1:2" x14ac:dyDescent="0.2">
      <c r="A22" s="18" t="s">
        <v>181</v>
      </c>
      <c r="B22" s="18" t="s">
        <v>42</v>
      </c>
    </row>
    <row r="23" spans="1:2" x14ac:dyDescent="0.2">
      <c r="A23" s="18" t="s">
        <v>182</v>
      </c>
      <c r="B23" s="18" t="s">
        <v>43</v>
      </c>
    </row>
    <row r="24" spans="1:2" x14ac:dyDescent="0.2">
      <c r="A24" s="18" t="s">
        <v>158</v>
      </c>
      <c r="B24" s="18" t="s">
        <v>44</v>
      </c>
    </row>
    <row r="25" spans="1:2" x14ac:dyDescent="0.2">
      <c r="A25" s="18" t="s">
        <v>159</v>
      </c>
      <c r="B25" s="18" t="s">
        <v>45</v>
      </c>
    </row>
    <row r="26" spans="1:2" x14ac:dyDescent="0.2">
      <c r="A26" s="18" t="s">
        <v>160</v>
      </c>
      <c r="B26" s="18" t="s">
        <v>46</v>
      </c>
    </row>
    <row r="27" spans="1:2" x14ac:dyDescent="0.2">
      <c r="A27" s="18" t="s">
        <v>161</v>
      </c>
      <c r="B27" s="18" t="s">
        <v>47</v>
      </c>
    </row>
    <row r="28" spans="1:2" x14ac:dyDescent="0.2">
      <c r="A28" s="18" t="s">
        <v>162</v>
      </c>
      <c r="B28" s="18" t="s">
        <v>48</v>
      </c>
    </row>
    <row r="29" spans="1:2" x14ac:dyDescent="0.2">
      <c r="A29" s="18" t="s">
        <v>163</v>
      </c>
      <c r="B29" s="18" t="s">
        <v>49</v>
      </c>
    </row>
    <row r="30" spans="1:2" x14ac:dyDescent="0.2">
      <c r="A30" s="18" t="s">
        <v>164</v>
      </c>
      <c r="B30" s="18" t="s">
        <v>50</v>
      </c>
    </row>
    <row r="31" spans="1:2" x14ac:dyDescent="0.2">
      <c r="A31" s="18" t="s">
        <v>165</v>
      </c>
      <c r="B31" s="18" t="s">
        <v>51</v>
      </c>
    </row>
    <row r="32" spans="1:2" x14ac:dyDescent="0.2">
      <c r="A32" s="18" t="s">
        <v>166</v>
      </c>
      <c r="B32" s="18" t="s">
        <v>52</v>
      </c>
    </row>
    <row r="33" spans="1:2" x14ac:dyDescent="0.2">
      <c r="A33" s="18" t="s">
        <v>167</v>
      </c>
      <c r="B33" s="18" t="s">
        <v>53</v>
      </c>
    </row>
    <row r="34" spans="1:2" x14ac:dyDescent="0.2">
      <c r="A34" s="18" t="s">
        <v>132</v>
      </c>
      <c r="B34" s="18" t="s">
        <v>54</v>
      </c>
    </row>
    <row r="35" spans="1:2" x14ac:dyDescent="0.2">
      <c r="A35" s="18" t="s">
        <v>133</v>
      </c>
      <c r="B35" s="18" t="s">
        <v>55</v>
      </c>
    </row>
    <row r="36" spans="1:2" x14ac:dyDescent="0.2">
      <c r="A36" s="18" t="s">
        <v>134</v>
      </c>
      <c r="B36" s="18" t="s">
        <v>56</v>
      </c>
    </row>
    <row r="37" spans="1:2" x14ac:dyDescent="0.2">
      <c r="A37" s="18" t="s">
        <v>135</v>
      </c>
      <c r="B37" s="18" t="s">
        <v>57</v>
      </c>
    </row>
    <row r="38" spans="1:2" x14ac:dyDescent="0.2">
      <c r="A38" s="18" t="s">
        <v>136</v>
      </c>
      <c r="B38" s="18" t="s">
        <v>58</v>
      </c>
    </row>
    <row r="39" spans="1:2" x14ac:dyDescent="0.2">
      <c r="A39" s="18" t="s">
        <v>137</v>
      </c>
      <c r="B39" s="18" t="s">
        <v>59</v>
      </c>
    </row>
    <row r="40" spans="1:2" x14ac:dyDescent="0.2">
      <c r="A40" s="18" t="s">
        <v>138</v>
      </c>
      <c r="B40" s="18" t="s">
        <v>60</v>
      </c>
    </row>
    <row r="41" spans="1:2" x14ac:dyDescent="0.2">
      <c r="A41" s="18" t="s">
        <v>139</v>
      </c>
      <c r="B41" s="18" t="s">
        <v>61</v>
      </c>
    </row>
    <row r="42" spans="1:2" x14ac:dyDescent="0.2">
      <c r="A42" s="18" t="s">
        <v>140</v>
      </c>
      <c r="B42" s="18" t="s">
        <v>62</v>
      </c>
    </row>
    <row r="43" spans="1:2" x14ac:dyDescent="0.2">
      <c r="A43" s="18" t="s">
        <v>141</v>
      </c>
      <c r="B43" s="18" t="s">
        <v>63</v>
      </c>
    </row>
    <row r="44" spans="1:2" x14ac:dyDescent="0.2">
      <c r="A44" s="18" t="s">
        <v>142</v>
      </c>
      <c r="B44" s="18" t="s">
        <v>64</v>
      </c>
    </row>
    <row r="45" spans="1:2" x14ac:dyDescent="0.2">
      <c r="A45" s="18" t="s">
        <v>143</v>
      </c>
      <c r="B45" s="18" t="s">
        <v>65</v>
      </c>
    </row>
    <row r="46" spans="1:2" x14ac:dyDescent="0.2">
      <c r="A46" s="18" t="s">
        <v>144</v>
      </c>
      <c r="B46" s="18" t="s">
        <v>66</v>
      </c>
    </row>
    <row r="47" spans="1:2" x14ac:dyDescent="0.2">
      <c r="A47" s="18" t="s">
        <v>145</v>
      </c>
      <c r="B47" s="18" t="s">
        <v>131</v>
      </c>
    </row>
    <row r="48" spans="1:2" x14ac:dyDescent="0.2">
      <c r="A48" s="18" t="s">
        <v>146</v>
      </c>
      <c r="B48" s="18" t="s">
        <v>67</v>
      </c>
    </row>
    <row r="49" spans="1:2" x14ac:dyDescent="0.2">
      <c r="A49" s="18" t="s">
        <v>147</v>
      </c>
      <c r="B49" s="18" t="s">
        <v>68</v>
      </c>
    </row>
    <row r="50" spans="1:2" x14ac:dyDescent="0.2">
      <c r="A50" s="18" t="s">
        <v>148</v>
      </c>
      <c r="B50" s="18" t="s">
        <v>69</v>
      </c>
    </row>
    <row r="51" spans="1:2" x14ac:dyDescent="0.2">
      <c r="A51" s="18" t="s">
        <v>149</v>
      </c>
      <c r="B51" s="18" t="s">
        <v>70</v>
      </c>
    </row>
    <row r="52" spans="1:2" x14ac:dyDescent="0.2">
      <c r="A52" s="18" t="s">
        <v>150</v>
      </c>
      <c r="B52" s="18" t="s">
        <v>71</v>
      </c>
    </row>
    <row r="53" spans="1:2" x14ac:dyDescent="0.2">
      <c r="A53" s="18" t="s">
        <v>151</v>
      </c>
      <c r="B53" s="18" t="s">
        <v>72</v>
      </c>
    </row>
    <row r="54" spans="1:2" x14ac:dyDescent="0.2">
      <c r="A54" s="18" t="s">
        <v>152</v>
      </c>
      <c r="B54" s="18" t="s">
        <v>73</v>
      </c>
    </row>
    <row r="55" spans="1:2" x14ac:dyDescent="0.2">
      <c r="A55" s="18" t="s">
        <v>153</v>
      </c>
      <c r="B55" s="18" t="s">
        <v>74</v>
      </c>
    </row>
    <row r="56" spans="1:2" x14ac:dyDescent="0.2">
      <c r="A56" s="18" t="s">
        <v>154</v>
      </c>
      <c r="B56" s="18" t="s">
        <v>75</v>
      </c>
    </row>
    <row r="57" spans="1:2" x14ac:dyDescent="0.2">
      <c r="A57" s="18" t="s">
        <v>155</v>
      </c>
      <c r="B57" s="18" t="s">
        <v>76</v>
      </c>
    </row>
    <row r="58" spans="1:2" x14ac:dyDescent="0.2">
      <c r="A58" s="18" t="s">
        <v>156</v>
      </c>
      <c r="B58" s="18" t="s">
        <v>77</v>
      </c>
    </row>
    <row r="59" spans="1:2" x14ac:dyDescent="0.2">
      <c r="A59" s="18" t="s">
        <v>157</v>
      </c>
      <c r="B59" s="18" t="s">
        <v>78</v>
      </c>
    </row>
    <row r="60" spans="1:2" x14ac:dyDescent="0.2">
      <c r="A60" s="18" t="s">
        <v>106</v>
      </c>
      <c r="B60" s="18" t="s">
        <v>79</v>
      </c>
    </row>
    <row r="61" spans="1:2" x14ac:dyDescent="0.2">
      <c r="A61" s="18" t="s">
        <v>107</v>
      </c>
      <c r="B61" s="18" t="s">
        <v>80</v>
      </c>
    </row>
    <row r="62" spans="1:2" x14ac:dyDescent="0.2">
      <c r="A62" s="18" t="s">
        <v>108</v>
      </c>
      <c r="B62" s="18" t="s">
        <v>81</v>
      </c>
    </row>
    <row r="63" spans="1:2" x14ac:dyDescent="0.2">
      <c r="A63" s="18" t="s">
        <v>109</v>
      </c>
      <c r="B63" s="18" t="s">
        <v>82</v>
      </c>
    </row>
    <row r="64" spans="1:2" x14ac:dyDescent="0.2">
      <c r="A64" s="18" t="s">
        <v>110</v>
      </c>
      <c r="B64" s="18" t="s">
        <v>83</v>
      </c>
    </row>
    <row r="65" spans="1:2" x14ac:dyDescent="0.2">
      <c r="A65" s="18" t="s">
        <v>111</v>
      </c>
      <c r="B65" s="18" t="s">
        <v>84</v>
      </c>
    </row>
    <row r="66" spans="1:2" x14ac:dyDescent="0.2">
      <c r="A66" s="18" t="s">
        <v>112</v>
      </c>
      <c r="B66" s="18" t="s">
        <v>85</v>
      </c>
    </row>
    <row r="67" spans="1:2" x14ac:dyDescent="0.2">
      <c r="A67" s="18" t="s">
        <v>113</v>
      </c>
      <c r="B67" s="18" t="s">
        <v>86</v>
      </c>
    </row>
    <row r="68" spans="1:2" x14ac:dyDescent="0.2">
      <c r="A68" s="18" t="s">
        <v>114</v>
      </c>
      <c r="B68" s="18" t="s">
        <v>87</v>
      </c>
    </row>
    <row r="69" spans="1:2" x14ac:dyDescent="0.2">
      <c r="A69" s="18" t="s">
        <v>115</v>
      </c>
      <c r="B69" s="18" t="s">
        <v>88</v>
      </c>
    </row>
    <row r="70" spans="1:2" x14ac:dyDescent="0.2">
      <c r="A70" s="18" t="s">
        <v>116</v>
      </c>
      <c r="B70" s="18" t="s">
        <v>89</v>
      </c>
    </row>
    <row r="71" spans="1:2" x14ac:dyDescent="0.2">
      <c r="A71" s="18" t="s">
        <v>117</v>
      </c>
      <c r="B71" s="18" t="s">
        <v>90</v>
      </c>
    </row>
    <row r="72" spans="1:2" x14ac:dyDescent="0.2">
      <c r="A72" s="18" t="s">
        <v>118</v>
      </c>
      <c r="B72" s="18" t="s">
        <v>91</v>
      </c>
    </row>
    <row r="73" spans="1:2" x14ac:dyDescent="0.2">
      <c r="A73" s="18" t="s">
        <v>119</v>
      </c>
      <c r="B73" s="18" t="s">
        <v>104</v>
      </c>
    </row>
    <row r="74" spans="1:2" x14ac:dyDescent="0.2">
      <c r="A74" s="18" t="s">
        <v>120</v>
      </c>
      <c r="B74" s="18" t="s">
        <v>92</v>
      </c>
    </row>
    <row r="75" spans="1:2" x14ac:dyDescent="0.2">
      <c r="A75" s="18" t="s">
        <v>121</v>
      </c>
      <c r="B75" s="18" t="s">
        <v>93</v>
      </c>
    </row>
    <row r="76" spans="1:2" x14ac:dyDescent="0.2">
      <c r="A76" s="18" t="s">
        <v>122</v>
      </c>
      <c r="B76" s="18" t="s">
        <v>94</v>
      </c>
    </row>
    <row r="77" spans="1:2" x14ac:dyDescent="0.2">
      <c r="A77" s="18" t="s">
        <v>123</v>
      </c>
      <c r="B77" s="18" t="s">
        <v>95</v>
      </c>
    </row>
    <row r="78" spans="1:2" x14ac:dyDescent="0.2">
      <c r="A78" s="18" t="s">
        <v>124</v>
      </c>
      <c r="B78" s="18" t="s">
        <v>96</v>
      </c>
    </row>
    <row r="79" spans="1:2" x14ac:dyDescent="0.2">
      <c r="A79" s="18" t="s">
        <v>125</v>
      </c>
      <c r="B79" s="18" t="s">
        <v>97</v>
      </c>
    </row>
    <row r="80" spans="1:2" x14ac:dyDescent="0.2">
      <c r="A80" s="18" t="s">
        <v>126</v>
      </c>
      <c r="B80" s="18" t="s">
        <v>98</v>
      </c>
    </row>
    <row r="81" spans="1:2" x14ac:dyDescent="0.2">
      <c r="A81" s="18" t="s">
        <v>127</v>
      </c>
      <c r="B81" s="18" t="s">
        <v>99</v>
      </c>
    </row>
    <row r="82" spans="1:2" x14ac:dyDescent="0.2">
      <c r="A82" s="18" t="s">
        <v>128</v>
      </c>
      <c r="B82" s="18" t="s">
        <v>100</v>
      </c>
    </row>
    <row r="83" spans="1:2" x14ac:dyDescent="0.2">
      <c r="A83" s="18" t="s">
        <v>129</v>
      </c>
      <c r="B83" s="18" t="s">
        <v>101</v>
      </c>
    </row>
    <row r="84" spans="1:2" x14ac:dyDescent="0.2">
      <c r="A84" s="18" t="s">
        <v>130</v>
      </c>
      <c r="B84" s="18" t="s">
        <v>102</v>
      </c>
    </row>
    <row r="85" spans="1:2" x14ac:dyDescent="0.2">
      <c r="A85" s="18" t="s">
        <v>105</v>
      </c>
      <c r="B85" s="18" t="s">
        <v>103</v>
      </c>
    </row>
  </sheetData>
  <phoneticPr fontId="1"/>
  <pageMargins left="0.75" right="0.75" top="1" bottom="1" header="0.51200000000000001" footer="0.51200000000000001"/>
  <pageSetup paperSize="9" orientation="portrait" horizontalDpi="4294967294" verticalDpi="4294967294"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_Speaker"/>
  <dimension ref="A1:C10"/>
  <sheetViews>
    <sheetView workbookViewId="0"/>
  </sheetViews>
  <sheetFormatPr defaultColWidth="8.77734375" defaultRowHeight="13.2" x14ac:dyDescent="0.2"/>
  <cols>
    <col min="2" max="2" width="3.44140625" bestFit="1" customWidth="1"/>
  </cols>
  <sheetData>
    <row r="1" spans="1:3" x14ac:dyDescent="0.2">
      <c r="A1" t="s">
        <v>348</v>
      </c>
      <c r="B1">
        <v>1</v>
      </c>
      <c r="C1" s="7"/>
    </row>
    <row r="2" spans="1:3" x14ac:dyDescent="0.2">
      <c r="A2" t="s">
        <v>347</v>
      </c>
      <c r="B2">
        <v>2</v>
      </c>
      <c r="C2" s="1"/>
    </row>
    <row r="3" spans="1:3" x14ac:dyDescent="0.2">
      <c r="A3" t="s">
        <v>349</v>
      </c>
      <c r="B3">
        <v>3</v>
      </c>
      <c r="C3" s="3"/>
    </row>
    <row r="4" spans="1:3" x14ac:dyDescent="0.2">
      <c r="A4" t="s">
        <v>350</v>
      </c>
      <c r="B4">
        <v>4</v>
      </c>
    </row>
    <row r="5" spans="1:3" x14ac:dyDescent="0.2">
      <c r="B5">
        <v>5</v>
      </c>
    </row>
    <row r="6" spans="1:3" x14ac:dyDescent="0.2">
      <c r="B6">
        <v>6</v>
      </c>
    </row>
    <row r="7" spans="1:3" x14ac:dyDescent="0.2">
      <c r="B7">
        <v>7</v>
      </c>
    </row>
    <row r="8" spans="1:3" x14ac:dyDescent="0.2">
      <c r="B8">
        <v>8</v>
      </c>
    </row>
    <row r="9" spans="1:3" x14ac:dyDescent="0.2">
      <c r="B9">
        <v>9</v>
      </c>
    </row>
    <row r="10" spans="1:3" x14ac:dyDescent="0.2">
      <c r="B10">
        <v>10</v>
      </c>
    </row>
  </sheetData>
  <phoneticPr fontId="1"/>
  <pageMargins left="0.75" right="0.75" top="1" bottom="1" header="0.51200000000000001" footer="0.51200000000000001"/>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_Result">
    <pageSetUpPr fitToPage="1"/>
  </sheetPr>
  <dimension ref="B1:D101"/>
  <sheetViews>
    <sheetView topLeftCell="A2" workbookViewId="0">
      <selection activeCell="A2" sqref="A2"/>
    </sheetView>
  </sheetViews>
  <sheetFormatPr defaultColWidth="9" defaultRowHeight="13.2" x14ac:dyDescent="0.2"/>
  <cols>
    <col min="1" max="16384" width="9" style="50"/>
  </cols>
  <sheetData>
    <row r="1" spans="2:4" hidden="1" x14ac:dyDescent="0.2"/>
    <row r="3" spans="2:4" s="26" customFormat="1" x14ac:dyDescent="0.2">
      <c r="B3" s="51" t="s">
        <v>4</v>
      </c>
    </row>
    <row r="4" spans="2:4" s="26" customFormat="1" x14ac:dyDescent="0.2">
      <c r="B4" s="25"/>
    </row>
    <row r="5" spans="2:4" s="26" customFormat="1" x14ac:dyDescent="0.2">
      <c r="B5" s="51" t="s">
        <v>13</v>
      </c>
    </row>
    <row r="6" spans="2:4" s="26" customFormat="1" x14ac:dyDescent="0.2">
      <c r="B6" s="25"/>
    </row>
    <row r="7" spans="2:4" s="26" customFormat="1" x14ac:dyDescent="0.2">
      <c r="B7" s="65" t="s">
        <v>3</v>
      </c>
      <c r="C7" s="62" t="s">
        <v>15</v>
      </c>
      <c r="D7" s="60" t="s">
        <v>14</v>
      </c>
    </row>
    <row r="8" spans="2:4" s="26" customFormat="1" x14ac:dyDescent="0.2">
      <c r="B8" s="66"/>
      <c r="C8" s="63"/>
      <c r="D8" s="61"/>
    </row>
    <row r="9" spans="2:4" s="30" customFormat="1" x14ac:dyDescent="0.2">
      <c r="B9" s="27" t="str">
        <f>IF(LEN(話者!A1)&lt;&gt;0,話者!A1,"")</f>
        <v>S</v>
      </c>
      <c r="C9" s="28"/>
      <c r="D9" s="29">
        <f>IF($C$19&gt;0,ROUND(C9/$C$19,4),0)</f>
        <v>0</v>
      </c>
    </row>
    <row r="10" spans="2:4" s="30" customFormat="1" x14ac:dyDescent="0.2">
      <c r="B10" s="31" t="str">
        <f>IF(LEN(話者!A2)&lt;&gt;0,話者!A2,"")</f>
        <v>T</v>
      </c>
      <c r="C10" s="32"/>
      <c r="D10" s="33">
        <f>IF($C$19&gt;0,ROUND(C10/$C$19,4),0)</f>
        <v>0</v>
      </c>
    </row>
    <row r="11" spans="2:4" s="30" customFormat="1" x14ac:dyDescent="0.2">
      <c r="B11" s="31" t="str">
        <f>IF(LEN(話者!A3)&lt;&gt;0,話者!A3,"")</f>
        <v>U</v>
      </c>
      <c r="C11" s="32"/>
      <c r="D11" s="33">
        <f>IF($C$19&gt;0,ROUND(C11/$C$19,4),0)</f>
        <v>0</v>
      </c>
    </row>
    <row r="12" spans="2:4" s="30" customFormat="1" x14ac:dyDescent="0.2">
      <c r="B12" s="31" t="str">
        <f>IF(LEN(話者!A4)&lt;&gt;0,話者!A4,"")</f>
        <v>C</v>
      </c>
      <c r="C12" s="32"/>
      <c r="D12" s="33">
        <f t="shared" ref="D12:D18" si="0">IF($C$19&gt;0,ROUND(C12/$C$19,4),0)</f>
        <v>0</v>
      </c>
    </row>
    <row r="13" spans="2:4" s="30" customFormat="1" x14ac:dyDescent="0.2">
      <c r="B13" s="31" t="str">
        <f>IF(LEN(話者!A5)&lt;&gt;0,話者!A5,"")</f>
        <v/>
      </c>
      <c r="C13" s="32"/>
      <c r="D13" s="33">
        <f t="shared" si="0"/>
        <v>0</v>
      </c>
    </row>
    <row r="14" spans="2:4" s="30" customFormat="1" x14ac:dyDescent="0.2">
      <c r="B14" s="31" t="str">
        <f>IF(LEN(話者!A6)&lt;&gt;0,話者!A6,"")</f>
        <v/>
      </c>
      <c r="C14" s="32"/>
      <c r="D14" s="33">
        <f t="shared" si="0"/>
        <v>0</v>
      </c>
    </row>
    <row r="15" spans="2:4" s="30" customFormat="1" x14ac:dyDescent="0.2">
      <c r="B15" s="31" t="str">
        <f>IF(LEN(話者!A7)&lt;&gt;0,話者!A7,"")</f>
        <v/>
      </c>
      <c r="C15" s="32"/>
      <c r="D15" s="33">
        <f t="shared" si="0"/>
        <v>0</v>
      </c>
    </row>
    <row r="16" spans="2:4" s="30" customFormat="1" x14ac:dyDescent="0.2">
      <c r="B16" s="31" t="str">
        <f>IF(LEN(話者!A8)&lt;&gt;0,話者!A8,"")</f>
        <v/>
      </c>
      <c r="C16" s="32"/>
      <c r="D16" s="33">
        <f t="shared" si="0"/>
        <v>0</v>
      </c>
    </row>
    <row r="17" spans="2:4" s="30" customFormat="1" x14ac:dyDescent="0.2">
      <c r="B17" s="31" t="str">
        <f>IF(LEN(話者!A9)&lt;&gt;0,話者!A9,"")</f>
        <v/>
      </c>
      <c r="C17" s="32"/>
      <c r="D17" s="33">
        <f t="shared" si="0"/>
        <v>0</v>
      </c>
    </row>
    <row r="18" spans="2:4" s="30" customFormat="1" x14ac:dyDescent="0.2">
      <c r="B18" s="34" t="str">
        <f>IF(LEN(話者!A10)&lt;&gt;0,話者!A10,"")</f>
        <v/>
      </c>
      <c r="C18" s="35"/>
      <c r="D18" s="36">
        <f t="shared" si="0"/>
        <v>0</v>
      </c>
    </row>
    <row r="19" spans="2:4" s="30" customFormat="1" x14ac:dyDescent="0.2">
      <c r="B19" s="37" t="s">
        <v>190</v>
      </c>
      <c r="C19" s="38">
        <f>SUM(C9:C18)</f>
        <v>0</v>
      </c>
      <c r="D19" s="39">
        <f>SUM(D9:D18)</f>
        <v>0</v>
      </c>
    </row>
    <row r="22" spans="2:4" s="30" customFormat="1" x14ac:dyDescent="0.2">
      <c r="B22" s="53" t="s">
        <v>5</v>
      </c>
    </row>
    <row r="24" spans="2:4" s="26" customFormat="1" ht="26.4" x14ac:dyDescent="0.2">
      <c r="B24" s="40" t="s">
        <v>16</v>
      </c>
    </row>
    <row r="25" spans="2:4" s="30" customFormat="1" x14ac:dyDescent="0.2">
      <c r="B25" s="41"/>
    </row>
    <row r="27" spans="2:4" s="30" customFormat="1" x14ac:dyDescent="0.2">
      <c r="B27" s="53" t="s">
        <v>191</v>
      </c>
    </row>
    <row r="29" spans="2:4" s="26" customFormat="1" ht="32.4" x14ac:dyDescent="0.2">
      <c r="B29" s="57" t="s">
        <v>191</v>
      </c>
    </row>
    <row r="30" spans="2:4" s="30" customFormat="1" x14ac:dyDescent="0.2">
      <c r="B30" s="41"/>
    </row>
    <row r="33" spans="2:4" s="30" customFormat="1" x14ac:dyDescent="0.2">
      <c r="B33" s="53" t="s">
        <v>6</v>
      </c>
    </row>
    <row r="35" spans="2:4" s="30" customFormat="1" x14ac:dyDescent="0.2">
      <c r="B35" s="53" t="s">
        <v>12</v>
      </c>
    </row>
    <row r="36" spans="2:4" s="30" customFormat="1" x14ac:dyDescent="0.2">
      <c r="B36" s="53"/>
    </row>
    <row r="37" spans="2:4" s="26" customFormat="1" x14ac:dyDescent="0.2">
      <c r="B37" s="62" t="s">
        <v>3</v>
      </c>
      <c r="C37" s="42" t="s">
        <v>11</v>
      </c>
      <c r="D37" s="43"/>
    </row>
    <row r="38" spans="2:4" s="26" customFormat="1" x14ac:dyDescent="0.2">
      <c r="B38" s="63"/>
      <c r="C38" s="40" t="s">
        <v>7</v>
      </c>
      <c r="D38" s="44" t="s">
        <v>8</v>
      </c>
    </row>
    <row r="39" spans="2:4" s="30" customFormat="1" x14ac:dyDescent="0.2">
      <c r="B39" s="27" t="str">
        <f>B9</f>
        <v>S</v>
      </c>
      <c r="C39" s="28"/>
      <c r="D39" s="29"/>
    </row>
    <row r="40" spans="2:4" s="30" customFormat="1" x14ac:dyDescent="0.2">
      <c r="B40" s="31" t="str">
        <f t="shared" ref="B40:B48" si="1">B10</f>
        <v>T</v>
      </c>
      <c r="C40" s="32"/>
      <c r="D40" s="33"/>
    </row>
    <row r="41" spans="2:4" s="30" customFormat="1" x14ac:dyDescent="0.2">
      <c r="B41" s="31" t="str">
        <f t="shared" si="1"/>
        <v>U</v>
      </c>
      <c r="C41" s="32"/>
      <c r="D41" s="33"/>
    </row>
    <row r="42" spans="2:4" s="30" customFormat="1" x14ac:dyDescent="0.2">
      <c r="B42" s="31" t="str">
        <f t="shared" si="1"/>
        <v>C</v>
      </c>
      <c r="C42" s="32"/>
      <c r="D42" s="33"/>
    </row>
    <row r="43" spans="2:4" s="30" customFormat="1" x14ac:dyDescent="0.2">
      <c r="B43" s="31" t="str">
        <f t="shared" si="1"/>
        <v/>
      </c>
      <c r="C43" s="32"/>
      <c r="D43" s="33"/>
    </row>
    <row r="44" spans="2:4" s="30" customFormat="1" x14ac:dyDescent="0.2">
      <c r="B44" s="31" t="str">
        <f t="shared" si="1"/>
        <v/>
      </c>
      <c r="C44" s="32"/>
      <c r="D44" s="33"/>
    </row>
    <row r="45" spans="2:4" s="30" customFormat="1" x14ac:dyDescent="0.2">
      <c r="B45" s="31" t="str">
        <f t="shared" si="1"/>
        <v/>
      </c>
      <c r="C45" s="32"/>
      <c r="D45" s="33"/>
    </row>
    <row r="46" spans="2:4" s="30" customFormat="1" x14ac:dyDescent="0.2">
      <c r="B46" s="31" t="str">
        <f t="shared" si="1"/>
        <v/>
      </c>
      <c r="C46" s="32"/>
      <c r="D46" s="33"/>
    </row>
    <row r="47" spans="2:4" s="30" customFormat="1" x14ac:dyDescent="0.2">
      <c r="B47" s="31" t="str">
        <f t="shared" si="1"/>
        <v/>
      </c>
      <c r="C47" s="32"/>
      <c r="D47" s="33"/>
    </row>
    <row r="48" spans="2:4" s="30" customFormat="1" x14ac:dyDescent="0.2">
      <c r="B48" s="34" t="str">
        <f t="shared" si="1"/>
        <v/>
      </c>
      <c r="C48" s="35"/>
      <c r="D48" s="36"/>
    </row>
    <row r="49" spans="2:4" s="30" customFormat="1" x14ac:dyDescent="0.2">
      <c r="B49" s="37" t="s">
        <v>190</v>
      </c>
      <c r="C49" s="38">
        <f>SUM(C39:C48)</f>
        <v>0</v>
      </c>
      <c r="D49" s="39">
        <f>SUM(D39:D48)</f>
        <v>0</v>
      </c>
    </row>
    <row r="50" spans="2:4" s="30" customFormat="1" x14ac:dyDescent="0.2">
      <c r="B50" s="45"/>
      <c r="C50" s="46" t="s">
        <v>185</v>
      </c>
      <c r="D50" s="47"/>
    </row>
    <row r="52" spans="2:4" s="30" customFormat="1" x14ac:dyDescent="0.2">
      <c r="B52" s="53" t="s">
        <v>188</v>
      </c>
    </row>
    <row r="53" spans="2:4" s="30" customFormat="1" x14ac:dyDescent="0.2">
      <c r="B53" s="53"/>
    </row>
    <row r="54" spans="2:4" s="26" customFormat="1" x14ac:dyDescent="0.2">
      <c r="B54" s="62" t="s">
        <v>3</v>
      </c>
      <c r="C54" s="42" t="str">
        <f>C37</f>
        <v>合計</v>
      </c>
      <c r="D54" s="43"/>
    </row>
    <row r="55" spans="2:4" s="26" customFormat="1" x14ac:dyDescent="0.2">
      <c r="B55" s="63"/>
      <c r="C55" s="40" t="s">
        <v>7</v>
      </c>
      <c r="D55" s="44" t="s">
        <v>8</v>
      </c>
    </row>
    <row r="56" spans="2:4" s="30" customFormat="1" x14ac:dyDescent="0.2">
      <c r="B56" s="27" t="str">
        <f t="shared" ref="B56:B65" si="2">B9</f>
        <v>S</v>
      </c>
      <c r="C56" s="28"/>
      <c r="D56" s="29"/>
    </row>
    <row r="57" spans="2:4" s="30" customFormat="1" x14ac:dyDescent="0.2">
      <c r="B57" s="31" t="str">
        <f t="shared" si="2"/>
        <v>T</v>
      </c>
      <c r="C57" s="32"/>
      <c r="D57" s="33"/>
    </row>
    <row r="58" spans="2:4" s="30" customFormat="1" x14ac:dyDescent="0.2">
      <c r="B58" s="31" t="str">
        <f t="shared" si="2"/>
        <v>U</v>
      </c>
      <c r="C58" s="32"/>
      <c r="D58" s="33"/>
    </row>
    <row r="59" spans="2:4" s="30" customFormat="1" x14ac:dyDescent="0.2">
      <c r="B59" s="31" t="str">
        <f t="shared" si="2"/>
        <v>C</v>
      </c>
      <c r="C59" s="32"/>
      <c r="D59" s="33"/>
    </row>
    <row r="60" spans="2:4" s="30" customFormat="1" x14ac:dyDescent="0.2">
      <c r="B60" s="31" t="str">
        <f t="shared" si="2"/>
        <v/>
      </c>
      <c r="C60" s="32"/>
      <c r="D60" s="33"/>
    </row>
    <row r="61" spans="2:4" s="30" customFormat="1" x14ac:dyDescent="0.2">
      <c r="B61" s="31" t="str">
        <f t="shared" si="2"/>
        <v/>
      </c>
      <c r="C61" s="32"/>
      <c r="D61" s="33"/>
    </row>
    <row r="62" spans="2:4" s="30" customFormat="1" x14ac:dyDescent="0.2">
      <c r="B62" s="31" t="str">
        <f t="shared" si="2"/>
        <v/>
      </c>
      <c r="C62" s="32"/>
      <c r="D62" s="33"/>
    </row>
    <row r="63" spans="2:4" s="30" customFormat="1" x14ac:dyDescent="0.2">
      <c r="B63" s="31" t="str">
        <f t="shared" si="2"/>
        <v/>
      </c>
      <c r="C63" s="32"/>
      <c r="D63" s="33"/>
    </row>
    <row r="64" spans="2:4" s="30" customFormat="1" x14ac:dyDescent="0.2">
      <c r="B64" s="31" t="str">
        <f t="shared" si="2"/>
        <v/>
      </c>
      <c r="C64" s="32"/>
      <c r="D64" s="33"/>
    </row>
    <row r="65" spans="2:4" s="30" customFormat="1" x14ac:dyDescent="0.2">
      <c r="B65" s="34" t="str">
        <f t="shared" si="2"/>
        <v/>
      </c>
      <c r="C65" s="35"/>
      <c r="D65" s="36"/>
    </row>
    <row r="66" spans="2:4" s="30" customFormat="1" x14ac:dyDescent="0.2">
      <c r="B66" s="37" t="s">
        <v>190</v>
      </c>
      <c r="C66" s="38">
        <f>SUM(C56:C65)</f>
        <v>0</v>
      </c>
      <c r="D66" s="39">
        <f>SUM(D56:D65)</f>
        <v>0</v>
      </c>
    </row>
    <row r="67" spans="2:4" s="30" customFormat="1" x14ac:dyDescent="0.2">
      <c r="B67" s="45"/>
      <c r="C67" s="46" t="s">
        <v>189</v>
      </c>
      <c r="D67" s="47"/>
    </row>
    <row r="69" spans="2:4" s="30" customFormat="1" x14ac:dyDescent="0.2">
      <c r="B69" s="53" t="s">
        <v>187</v>
      </c>
    </row>
    <row r="70" spans="2:4" s="30" customFormat="1" x14ac:dyDescent="0.2">
      <c r="B70" s="53"/>
    </row>
    <row r="71" spans="2:4" s="26" customFormat="1" x14ac:dyDescent="0.2">
      <c r="B71" s="64" t="s">
        <v>3</v>
      </c>
      <c r="C71" s="48" t="str">
        <f>C37</f>
        <v>合計</v>
      </c>
      <c r="D71" s="49"/>
    </row>
    <row r="72" spans="2:4" s="26" customFormat="1" x14ac:dyDescent="0.2">
      <c r="B72" s="64"/>
      <c r="C72" s="40" t="s">
        <v>7</v>
      </c>
      <c r="D72" s="44" t="s">
        <v>8</v>
      </c>
    </row>
    <row r="73" spans="2:4" s="30" customFormat="1" x14ac:dyDescent="0.2">
      <c r="B73" s="27" t="str">
        <f t="shared" ref="B73:B82" si="3">B9</f>
        <v>S</v>
      </c>
      <c r="C73" s="28"/>
      <c r="D73" s="29"/>
    </row>
    <row r="74" spans="2:4" s="30" customFormat="1" x14ac:dyDescent="0.2">
      <c r="B74" s="31" t="str">
        <f t="shared" si="3"/>
        <v>T</v>
      </c>
      <c r="C74" s="32"/>
      <c r="D74" s="33"/>
    </row>
    <row r="75" spans="2:4" s="30" customFormat="1" x14ac:dyDescent="0.2">
      <c r="B75" s="31" t="str">
        <f t="shared" si="3"/>
        <v>U</v>
      </c>
      <c r="C75" s="32"/>
      <c r="D75" s="33"/>
    </row>
    <row r="76" spans="2:4" s="30" customFormat="1" x14ac:dyDescent="0.2">
      <c r="B76" s="31" t="str">
        <f t="shared" si="3"/>
        <v>C</v>
      </c>
      <c r="C76" s="32"/>
      <c r="D76" s="33"/>
    </row>
    <row r="77" spans="2:4" s="30" customFormat="1" x14ac:dyDescent="0.2">
      <c r="B77" s="31" t="str">
        <f t="shared" si="3"/>
        <v/>
      </c>
      <c r="C77" s="32"/>
      <c r="D77" s="33"/>
    </row>
    <row r="78" spans="2:4" s="30" customFormat="1" x14ac:dyDescent="0.2">
      <c r="B78" s="31" t="str">
        <f t="shared" si="3"/>
        <v/>
      </c>
      <c r="C78" s="32"/>
      <c r="D78" s="33"/>
    </row>
    <row r="79" spans="2:4" s="30" customFormat="1" x14ac:dyDescent="0.2">
      <c r="B79" s="31" t="str">
        <f t="shared" si="3"/>
        <v/>
      </c>
      <c r="C79" s="32"/>
      <c r="D79" s="33"/>
    </row>
    <row r="80" spans="2:4" s="30" customFormat="1" x14ac:dyDescent="0.2">
      <c r="B80" s="31" t="str">
        <f t="shared" si="3"/>
        <v/>
      </c>
      <c r="C80" s="32"/>
      <c r="D80" s="33"/>
    </row>
    <row r="81" spans="2:4" s="30" customFormat="1" x14ac:dyDescent="0.2">
      <c r="B81" s="31" t="str">
        <f t="shared" si="3"/>
        <v/>
      </c>
      <c r="C81" s="32"/>
      <c r="D81" s="33"/>
    </row>
    <row r="82" spans="2:4" s="30" customFormat="1" x14ac:dyDescent="0.2">
      <c r="B82" s="34" t="str">
        <f t="shared" si="3"/>
        <v/>
      </c>
      <c r="C82" s="35"/>
      <c r="D82" s="36"/>
    </row>
    <row r="83" spans="2:4" s="30" customFormat="1" x14ac:dyDescent="0.2">
      <c r="B83" s="54"/>
      <c r="C83" s="55"/>
      <c r="D83" s="56"/>
    </row>
    <row r="84" spans="2:4" x14ac:dyDescent="0.2">
      <c r="B84" s="30"/>
      <c r="C84" s="46" t="s">
        <v>189</v>
      </c>
    </row>
    <row r="86" spans="2:4" s="26" customFormat="1" x14ac:dyDescent="0.2">
      <c r="B86" s="52" t="s">
        <v>186</v>
      </c>
    </row>
    <row r="87" spans="2:4" s="26" customFormat="1" x14ac:dyDescent="0.2">
      <c r="B87" s="52"/>
    </row>
    <row r="88" spans="2:4" s="26" customFormat="1" x14ac:dyDescent="0.2">
      <c r="B88" s="64" t="s">
        <v>3</v>
      </c>
      <c r="C88" s="48" t="str">
        <f>C37</f>
        <v>合計</v>
      </c>
      <c r="D88" s="49"/>
    </row>
    <row r="89" spans="2:4" s="26" customFormat="1" x14ac:dyDescent="0.2">
      <c r="B89" s="64"/>
      <c r="C89" s="40" t="s">
        <v>7</v>
      </c>
      <c r="D89" s="44" t="s">
        <v>8</v>
      </c>
    </row>
    <row r="90" spans="2:4" s="30" customFormat="1" x14ac:dyDescent="0.2">
      <c r="B90" s="27" t="str">
        <f t="shared" ref="B90:B99" si="4">B9</f>
        <v>S</v>
      </c>
      <c r="C90" s="28"/>
      <c r="D90" s="29"/>
    </row>
    <row r="91" spans="2:4" s="30" customFormat="1" x14ac:dyDescent="0.2">
      <c r="B91" s="31" t="str">
        <f t="shared" si="4"/>
        <v>T</v>
      </c>
      <c r="C91" s="32"/>
      <c r="D91" s="33"/>
    </row>
    <row r="92" spans="2:4" s="30" customFormat="1" x14ac:dyDescent="0.2">
      <c r="B92" s="31" t="str">
        <f t="shared" si="4"/>
        <v>U</v>
      </c>
      <c r="C92" s="32"/>
      <c r="D92" s="33"/>
    </row>
    <row r="93" spans="2:4" s="30" customFormat="1" x14ac:dyDescent="0.2">
      <c r="B93" s="31" t="str">
        <f t="shared" si="4"/>
        <v>C</v>
      </c>
      <c r="C93" s="32"/>
      <c r="D93" s="33"/>
    </row>
    <row r="94" spans="2:4" s="30" customFormat="1" x14ac:dyDescent="0.2">
      <c r="B94" s="31" t="str">
        <f t="shared" si="4"/>
        <v/>
      </c>
      <c r="C94" s="32"/>
      <c r="D94" s="33"/>
    </row>
    <row r="95" spans="2:4" s="30" customFormat="1" x14ac:dyDescent="0.2">
      <c r="B95" s="31" t="str">
        <f t="shared" si="4"/>
        <v/>
      </c>
      <c r="C95" s="32"/>
      <c r="D95" s="33"/>
    </row>
    <row r="96" spans="2:4" s="30" customFormat="1" x14ac:dyDescent="0.2">
      <c r="B96" s="31" t="str">
        <f t="shared" si="4"/>
        <v/>
      </c>
      <c r="C96" s="32"/>
      <c r="D96" s="33"/>
    </row>
    <row r="97" spans="2:4" s="30" customFormat="1" x14ac:dyDescent="0.2">
      <c r="B97" s="31" t="str">
        <f t="shared" si="4"/>
        <v/>
      </c>
      <c r="C97" s="32"/>
      <c r="D97" s="33"/>
    </row>
    <row r="98" spans="2:4" s="30" customFormat="1" x14ac:dyDescent="0.2">
      <c r="B98" s="31" t="str">
        <f t="shared" si="4"/>
        <v/>
      </c>
      <c r="C98" s="32"/>
      <c r="D98" s="33"/>
    </row>
    <row r="99" spans="2:4" s="30" customFormat="1" x14ac:dyDescent="0.2">
      <c r="B99" s="34" t="str">
        <f t="shared" si="4"/>
        <v/>
      </c>
      <c r="C99" s="35"/>
      <c r="D99" s="36"/>
    </row>
    <row r="100" spans="2:4" s="30" customFormat="1" x14ac:dyDescent="0.2">
      <c r="B100" s="37" t="s">
        <v>190</v>
      </c>
      <c r="C100" s="38">
        <f>SUM(C90:C99)</f>
        <v>0</v>
      </c>
      <c r="D100" s="39">
        <f>SUM(D90:D99)</f>
        <v>0</v>
      </c>
    </row>
    <row r="101" spans="2:4" x14ac:dyDescent="0.2">
      <c r="B101" s="30"/>
      <c r="C101" s="46" t="s">
        <v>189</v>
      </c>
    </row>
  </sheetData>
  <mergeCells count="7">
    <mergeCell ref="D7:D8"/>
    <mergeCell ref="B37:B38"/>
    <mergeCell ref="B71:B72"/>
    <mergeCell ref="B88:B89"/>
    <mergeCell ref="B7:B8"/>
    <mergeCell ref="C7:C8"/>
    <mergeCell ref="B54:B55"/>
  </mergeCells>
  <phoneticPr fontId="1"/>
  <printOptions horizontalCentered="1"/>
  <pageMargins left="0.59055118110236227" right="0.59055118110236227" top="0.78740157480314965" bottom="0.78740157480314965" header="0.51181102362204722" footer="0.51181102362204722"/>
  <pageSetup paperSize="9" fitToHeight="0" orientation="landscape" horizontalDpi="4294967294" verticalDpi="4294967294"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13_G3A_BTSJver.</vt:lpstr>
      <vt:lpstr>変換</vt:lpstr>
      <vt:lpstr>話者</vt:lpstr>
      <vt:lpstr>話者表</vt:lpstr>
    </vt:vector>
  </TitlesOfParts>
  <Company>株式会社クレッシェンド</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makiko yamamoto</dc:creator>
  <cp:lastModifiedBy>NahokoII</cp:lastModifiedBy>
  <cp:lastPrinted>2013-11-20T04:26:20Z</cp:lastPrinted>
  <dcterms:created xsi:type="dcterms:W3CDTF">2009-02-12T03:56:54Z</dcterms:created>
  <dcterms:modified xsi:type="dcterms:W3CDTF">2022-03-29T05:32:56Z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
    <vt:lpwstr>Crescendo.Inc.</vt:lpwstr>
  </property>
  <property fmtid="{D5CDD505-2E9C-101B-9397-08002B2CF9AE}" pid="3" name="VSS Code">
    <vt:i4>2009021</vt:i4>
  </property>
  <property fmtid="{D5CDD505-2E9C-101B-9397-08002B2CF9AE}" pid="4" name="CheckIn Count">
    <vt:i4>1</vt:i4>
  </property>
</Properties>
</file>