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C:\Users\NahokoII\Dropbox\e\ウリジャ科研（ゼミ談話）\ピア・リーディング\2.文字化最終チェック\06_公開準備済\03_BTSJver\"/>
    </mc:Choice>
  </mc:AlternateContent>
  <xr:revisionPtr revIDLastSave="0" documentId="13_ncr:1_{165F66D4-7D2C-4854-8F34-00E4227C66C0}" xr6:coauthVersionLast="47" xr6:coauthVersionMax="47" xr10:uidLastSave="{00000000-0000-0000-0000-000000000000}"/>
  <bookViews>
    <workbookView xWindow="-108" yWindow="-108" windowWidth="23256" windowHeight="12576" xr2:uid="{00000000-000D-0000-FFFF-FFFF00000000}"/>
  </bookViews>
  <sheets>
    <sheet name="03_G5_BTSJver." sheetId="1" r:id="rId1"/>
    <sheet name="変換" sheetId="6" state="hidden" r:id="rId2"/>
    <sheet name="話者" sheetId="2" state="hidden" r:id="rId3"/>
    <sheet name="Temp_集計" sheetId="5" state="veryHidden" r:id="rId4"/>
  </sheets>
  <definedNames>
    <definedName name="List">OFFSET(話者!$A$1,0,0,COUNTA(話者!$A:$A))</definedName>
    <definedName name="話者表">話者!$A$1:$C$10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4" i="5" l="1"/>
  <c r="C71" i="5"/>
  <c r="D100" i="5"/>
  <c r="C100" i="5"/>
  <c r="D66" i="5"/>
  <c r="C66" i="5"/>
  <c r="D49" i="5"/>
  <c r="C49" i="5"/>
  <c r="C19" i="5"/>
  <c r="D10" i="5" s="1"/>
  <c r="B6" i="6"/>
  <c r="A6" i="6"/>
  <c r="B7" i="6"/>
  <c r="A7" i="6"/>
  <c r="B18" i="5"/>
  <c r="B17" i="5"/>
  <c r="B47" i="5" s="1"/>
  <c r="B16" i="5"/>
  <c r="B15" i="5"/>
  <c r="B45" i="5" s="1"/>
  <c r="B14" i="5"/>
  <c r="B61" i="5" s="1"/>
  <c r="B13" i="5"/>
  <c r="B43" i="5" s="1"/>
  <c r="B12" i="5"/>
  <c r="B11" i="5"/>
  <c r="B41" i="5" s="1"/>
  <c r="B10" i="5"/>
  <c r="B40" i="5" s="1"/>
  <c r="B9" i="5"/>
  <c r="B73" i="5" s="1"/>
  <c r="C88" i="5"/>
  <c r="C226" i="1"/>
  <c r="C124" i="1"/>
  <c r="C114" i="1"/>
  <c r="C191" i="1"/>
  <c r="C44" i="1"/>
  <c r="C79" i="1"/>
  <c r="C146" i="1"/>
  <c r="C30" i="1"/>
  <c r="C108" i="1"/>
  <c r="C111" i="1"/>
  <c r="C183" i="1"/>
  <c r="C323" i="1"/>
  <c r="C102" i="1"/>
  <c r="C174" i="1"/>
  <c r="C31" i="1"/>
  <c r="C96" i="1"/>
  <c r="C256" i="1"/>
  <c r="C40" i="1"/>
  <c r="C61" i="1"/>
  <c r="C205" i="1"/>
  <c r="C243" i="1"/>
  <c r="C315" i="1"/>
  <c r="C80" i="1"/>
  <c r="C203" i="1"/>
  <c r="C50" i="1"/>
  <c r="C212" i="1"/>
  <c r="C325" i="1"/>
  <c r="C60" i="1"/>
  <c r="C87" i="1"/>
  <c r="C159" i="1"/>
  <c r="C228" i="1"/>
  <c r="C220" i="1"/>
  <c r="C129" i="1"/>
  <c r="C308" i="1"/>
  <c r="C68" i="1"/>
  <c r="C186" i="1"/>
  <c r="C281" i="1"/>
  <c r="C198" i="1"/>
  <c r="C231" i="1"/>
  <c r="C29" i="1"/>
  <c r="C119" i="1"/>
  <c r="C317" i="1"/>
  <c r="C104" i="1"/>
  <c r="C335" i="1"/>
  <c r="C151" i="1"/>
  <c r="C286" i="1"/>
  <c r="C13" i="1"/>
  <c r="C252" i="1"/>
  <c r="C301" i="1"/>
  <c r="C164" i="1"/>
  <c r="C107" i="1"/>
  <c r="C179" i="1"/>
  <c r="C287" i="1"/>
  <c r="C98" i="1"/>
  <c r="C65" i="1"/>
  <c r="C22" i="1"/>
  <c r="C328" i="1"/>
  <c r="C240" i="1"/>
  <c r="C4" i="1"/>
  <c r="C148" i="1"/>
  <c r="C158" i="1"/>
  <c r="C341" i="1"/>
  <c r="C306" i="1"/>
  <c r="C117" i="1"/>
  <c r="C289" i="1"/>
  <c r="C136" i="1"/>
  <c r="C343" i="1"/>
  <c r="C348" i="1"/>
  <c r="C204" i="1"/>
  <c r="C51" i="1"/>
  <c r="C90" i="1"/>
  <c r="C305" i="1"/>
  <c r="C132" i="1"/>
  <c r="C57" i="1"/>
  <c r="C63" i="1"/>
  <c r="C345" i="1"/>
  <c r="C77" i="1"/>
  <c r="C135" i="1"/>
  <c r="C91" i="1"/>
  <c r="C303" i="1"/>
  <c r="C106" i="1"/>
  <c r="C12" i="1"/>
  <c r="C265" i="1"/>
  <c r="C338" i="1"/>
  <c r="C6" i="1"/>
  <c r="C264" i="1"/>
  <c r="C268" i="1"/>
  <c r="C273" i="1"/>
  <c r="C38" i="1"/>
  <c r="C188" i="1"/>
  <c r="C332" i="1"/>
  <c r="C35" i="1"/>
  <c r="C232" i="1"/>
  <c r="C157" i="1"/>
  <c r="C241" i="1"/>
  <c r="C69" i="1"/>
  <c r="C244" i="1"/>
  <c r="C293" i="1"/>
  <c r="C92" i="1"/>
  <c r="C354" i="1"/>
  <c r="C170" i="1"/>
  <c r="C278" i="1"/>
  <c r="C137" i="1"/>
  <c r="C49" i="1"/>
  <c r="C24" i="1"/>
  <c r="C53" i="1"/>
  <c r="C163" i="1"/>
  <c r="C321" i="1"/>
  <c r="C55" i="1"/>
  <c r="C249" i="1"/>
  <c r="C194" i="1"/>
  <c r="C46" i="1"/>
  <c r="C253" i="1"/>
  <c r="C145" i="1"/>
  <c r="C352" i="1"/>
  <c r="C222" i="1"/>
  <c r="C288" i="1"/>
  <c r="C269" i="1"/>
  <c r="C74" i="1"/>
  <c r="C125" i="1"/>
  <c r="C330" i="1"/>
  <c r="C271" i="1"/>
  <c r="C262" i="1"/>
  <c r="C73" i="1"/>
  <c r="C173" i="1"/>
  <c r="C254" i="1"/>
  <c r="C294" i="1"/>
  <c r="C93" i="1"/>
  <c r="C237" i="1"/>
  <c r="C291" i="1"/>
  <c r="C41" i="1"/>
  <c r="C329" i="1"/>
  <c r="C214" i="1"/>
  <c r="C344" i="1"/>
  <c r="C149" i="1"/>
  <c r="C225" i="1"/>
  <c r="C200" i="1"/>
  <c r="C103" i="1"/>
  <c r="C175" i="1"/>
  <c r="C27" i="1"/>
  <c r="C126" i="1"/>
  <c r="C166" i="1"/>
  <c r="C18" i="1"/>
  <c r="C312" i="1"/>
  <c r="C356" i="1"/>
  <c r="C234" i="1"/>
  <c r="C311" i="1"/>
  <c r="C64" i="1"/>
  <c r="C199" i="1"/>
  <c r="C302" i="1"/>
  <c r="C109" i="1"/>
  <c r="C336" i="1"/>
  <c r="C122" i="1"/>
  <c r="C233" i="1"/>
  <c r="C8" i="1"/>
  <c r="C307" i="1"/>
  <c r="C118" i="1"/>
  <c r="C165" i="1"/>
  <c r="C349" i="1"/>
  <c r="C89" i="1"/>
  <c r="C217" i="1"/>
  <c r="C185" i="1"/>
  <c r="C26" i="1"/>
  <c r="C337" i="1"/>
  <c r="C190" i="1"/>
  <c r="C160" i="1"/>
  <c r="C169" i="1"/>
  <c r="C156" i="1"/>
  <c r="C347" i="1"/>
  <c r="C11" i="1"/>
  <c r="C78" i="1"/>
  <c r="C176" i="1"/>
  <c r="C3" i="1"/>
  <c r="C43" i="1"/>
  <c r="C201" i="1"/>
  <c r="C304" i="1"/>
  <c r="C100" i="1"/>
  <c r="C70" i="1"/>
  <c r="C144" i="1"/>
  <c r="C219" i="1"/>
  <c r="C153" i="1"/>
  <c r="C313" i="1"/>
  <c r="C210" i="1"/>
  <c r="C9" i="1"/>
  <c r="C236" i="1"/>
  <c r="C285" i="1"/>
  <c r="C283" i="1"/>
  <c r="C131" i="1"/>
  <c r="C171" i="1"/>
  <c r="C274" i="1"/>
  <c r="C121" i="1"/>
  <c r="C261" i="1"/>
  <c r="C239" i="1"/>
  <c r="C140" i="1"/>
  <c r="C333" i="1"/>
  <c r="C45" i="1"/>
  <c r="C48" i="1"/>
  <c r="C290" i="1"/>
  <c r="C17" i="1"/>
  <c r="C39" i="1"/>
  <c r="C192" i="1"/>
  <c r="C178" i="1"/>
  <c r="C154" i="1"/>
  <c r="C267" i="1"/>
  <c r="C334" i="1"/>
  <c r="C150" i="1"/>
  <c r="C259" i="1"/>
  <c r="C299" i="1"/>
  <c r="C16" i="1"/>
  <c r="C113" i="1"/>
  <c r="C5" i="1"/>
  <c r="C326" i="1"/>
  <c r="C142" i="1"/>
  <c r="C250" i="1"/>
  <c r="C66" i="1"/>
  <c r="C128" i="1"/>
  <c r="C215" i="1"/>
  <c r="C94" i="1"/>
  <c r="C141" i="1"/>
  <c r="C209" i="1"/>
  <c r="C84" i="1"/>
  <c r="C292" i="1"/>
  <c r="C277" i="1"/>
  <c r="C23" i="1"/>
  <c r="C127" i="1"/>
  <c r="C172" i="1"/>
  <c r="C181" i="1"/>
  <c r="C97" i="1"/>
  <c r="C67" i="1"/>
  <c r="C52" i="1"/>
  <c r="C83" i="1"/>
  <c r="C155" i="1"/>
  <c r="C36" i="1"/>
  <c r="C116" i="1"/>
  <c r="C110" i="1"/>
  <c r="C182" i="1"/>
  <c r="C216" i="1"/>
  <c r="C75" i="1"/>
  <c r="C147" i="1"/>
  <c r="C255" i="1"/>
  <c r="C322" i="1"/>
  <c r="C138" i="1"/>
  <c r="C246" i="1"/>
  <c r="C350" i="1"/>
  <c r="C297" i="1"/>
  <c r="C206" i="1"/>
  <c r="C184" i="1"/>
  <c r="C197" i="1"/>
  <c r="C193" i="1"/>
  <c r="C279" i="1"/>
  <c r="C346" i="1"/>
  <c r="C161" i="1"/>
  <c r="C14" i="1"/>
  <c r="C296" i="1"/>
  <c r="C284" i="1"/>
  <c r="C230" i="1"/>
  <c r="C227" i="1"/>
  <c r="C62" i="1"/>
  <c r="C342" i="1"/>
  <c r="C7" i="1"/>
  <c r="C247" i="1"/>
  <c r="C15" i="1"/>
  <c r="C263" i="1"/>
  <c r="C81" i="1"/>
  <c r="C59" i="1"/>
  <c r="C120" i="1"/>
  <c r="C339" i="1"/>
  <c r="C340" i="1"/>
  <c r="C88" i="1"/>
  <c r="C21" i="1"/>
  <c r="C115" i="1"/>
  <c r="C187" i="1"/>
  <c r="C25" i="1"/>
  <c r="C331" i="1"/>
  <c r="C324" i="1"/>
  <c r="C28" i="1"/>
  <c r="C71" i="1"/>
  <c r="C143" i="1"/>
  <c r="C251" i="1"/>
  <c r="C99" i="1"/>
  <c r="C112" i="1"/>
  <c r="C211" i="1"/>
  <c r="C58" i="1"/>
  <c r="C224" i="1"/>
  <c r="C202" i="1"/>
  <c r="C76" i="1"/>
  <c r="C95" i="1"/>
  <c r="C162" i="1"/>
  <c r="C270" i="1"/>
  <c r="C105" i="1"/>
  <c r="C189" i="1"/>
  <c r="C235" i="1"/>
  <c r="C37" i="1"/>
  <c r="C123" i="1"/>
  <c r="C101" i="1"/>
  <c r="C258" i="1"/>
  <c r="C85" i="1"/>
  <c r="C56" i="1"/>
  <c r="C139" i="1"/>
  <c r="C130" i="1"/>
  <c r="C275" i="1"/>
  <c r="C218" i="1"/>
  <c r="C272" i="1"/>
  <c r="C319" i="1"/>
  <c r="C177" i="1"/>
  <c r="C32" i="1"/>
  <c r="C295" i="1"/>
  <c r="C213" i="1"/>
  <c r="C300" i="1"/>
  <c r="C152" i="1"/>
  <c r="C42" i="1"/>
  <c r="C196" i="1"/>
  <c r="C245" i="1"/>
  <c r="C2" i="1"/>
  <c r="C248" i="1"/>
  <c r="C260" i="1"/>
  <c r="C309" i="1"/>
  <c r="C34" i="1"/>
  <c r="C180" i="1"/>
  <c r="C229" i="1"/>
  <c r="C72" i="1"/>
  <c r="C327" i="1"/>
  <c r="C316" i="1"/>
  <c r="C20" i="1"/>
  <c r="C355" i="1"/>
  <c r="C134" i="1"/>
  <c r="C353" i="1"/>
  <c r="C314" i="1"/>
  <c r="C33" i="1"/>
  <c r="C207" i="1"/>
  <c r="C168" i="1"/>
  <c r="C351" i="1"/>
  <c r="C167" i="1"/>
  <c r="C19" i="1"/>
  <c r="C86" i="1"/>
  <c r="C208" i="1"/>
  <c r="C10" i="1"/>
  <c r="C280" i="1"/>
  <c r="C276" i="1"/>
  <c r="C298" i="1"/>
  <c r="C320" i="1"/>
  <c r="C257" i="1"/>
  <c r="C221" i="1"/>
  <c r="C242" i="1"/>
  <c r="C54" i="1"/>
  <c r="C266" i="1"/>
  <c r="C47" i="1"/>
  <c r="C318" i="1"/>
  <c r="C133" i="1"/>
  <c r="C310" i="1"/>
  <c r="C82" i="1"/>
  <c r="C223" i="1"/>
  <c r="C282" i="1"/>
  <c r="C238" i="1"/>
  <c r="C195" i="1"/>
  <c r="D15" i="5" l="1"/>
  <c r="B81" i="5"/>
  <c r="D16" i="5"/>
  <c r="B77" i="5"/>
  <c r="D12" i="5"/>
  <c r="D18" i="5"/>
  <c r="B75" i="5"/>
  <c r="D14" i="5"/>
  <c r="B79" i="5"/>
  <c r="B92" i="5"/>
  <c r="B58" i="5"/>
  <c r="B96" i="5"/>
  <c r="B62" i="5"/>
  <c r="B56" i="5"/>
  <c r="B90" i="5"/>
  <c r="B39" i="5"/>
  <c r="B60" i="5"/>
  <c r="B94" i="5"/>
  <c r="B64" i="5"/>
  <c r="B98" i="5"/>
  <c r="B42" i="5"/>
  <c r="B57" i="5"/>
  <c r="B97" i="5"/>
  <c r="B65" i="5"/>
  <c r="D9" i="5"/>
  <c r="D17" i="5"/>
  <c r="D13" i="5"/>
  <c r="D11" i="5"/>
  <c r="B59" i="5" l="1"/>
  <c r="B93" i="5"/>
  <c r="B76" i="5"/>
  <c r="B63" i="5"/>
  <c r="B46" i="5"/>
  <c r="B80" i="5"/>
  <c r="B91" i="5"/>
  <c r="B74" i="5"/>
  <c r="B95" i="5"/>
  <c r="B78" i="5"/>
  <c r="B44" i="5"/>
  <c r="B99" i="5"/>
  <c r="B82" i="5"/>
  <c r="B48" i="5"/>
  <c r="D19" i="5"/>
  <c r="C410" i="1"/>
  <c r="C722" i="1"/>
  <c r="C685" i="1"/>
  <c r="C696" i="1"/>
  <c r="C649" i="1"/>
  <c r="C1019" i="1"/>
  <c r="C911" i="1"/>
  <c r="C474" i="1"/>
  <c r="C958" i="1"/>
  <c r="C467" i="1"/>
  <c r="C656" i="1"/>
  <c r="C373" i="1"/>
  <c r="C882" i="1"/>
  <c r="C472" i="1"/>
  <c r="C704" i="1"/>
  <c r="C592" i="1"/>
  <c r="C556" i="1"/>
  <c r="C463" i="1"/>
  <c r="C378" i="1"/>
  <c r="C450" i="1"/>
  <c r="C468" i="1"/>
  <c r="C917" i="1"/>
  <c r="C578" i="1"/>
  <c r="C971" i="1"/>
  <c r="C846" i="1"/>
  <c r="C488" i="1"/>
  <c r="C940" i="1"/>
  <c r="C543" i="1"/>
  <c r="C913" i="1"/>
  <c r="C551" i="1"/>
  <c r="C1050" i="1"/>
  <c r="C1045" i="1"/>
  <c r="C1011" i="1"/>
  <c r="C615" i="1"/>
  <c r="C753" i="1"/>
  <c r="C803" i="1"/>
  <c r="C383" i="1"/>
  <c r="C910" i="1"/>
  <c r="C459" i="1"/>
  <c r="C395" i="1"/>
  <c r="C960" i="1"/>
  <c r="C962" i="1"/>
  <c r="C916" i="1"/>
  <c r="C387" i="1"/>
  <c r="C820" i="1"/>
  <c r="C560" i="1"/>
  <c r="C485" i="1"/>
  <c r="C540" i="1"/>
  <c r="C680" i="1"/>
  <c r="C547" i="1"/>
  <c r="C482" i="1"/>
  <c r="C876" i="1"/>
  <c r="C471" i="1"/>
  <c r="C526" i="1"/>
  <c r="C845" i="1"/>
  <c r="C591" i="1"/>
  <c r="C902" i="1"/>
  <c r="C906" i="1"/>
  <c r="C855" i="1"/>
  <c r="C934" i="1"/>
  <c r="C760" i="1"/>
  <c r="C498" i="1"/>
  <c r="C513" i="1"/>
  <c r="C595" i="1"/>
  <c r="C362" i="1"/>
  <c r="C486" i="1"/>
  <c r="C812" i="1"/>
  <c r="C1014" i="1"/>
  <c r="C480" i="1"/>
  <c r="C877" i="1"/>
  <c r="C624" i="1"/>
  <c r="C952" i="1"/>
  <c r="C1068" i="1"/>
  <c r="C1084" i="1"/>
  <c r="C460" i="1"/>
  <c r="C765" i="1"/>
  <c r="C1060" i="1"/>
  <c r="C686" i="1"/>
  <c r="C529" i="1"/>
  <c r="C561" i="1"/>
  <c r="C659" i="1"/>
  <c r="C932" i="1"/>
  <c r="C888" i="1"/>
  <c r="C414" i="1"/>
  <c r="C702" i="1"/>
  <c r="C841" i="1"/>
  <c r="C773" i="1"/>
  <c r="C677" i="1"/>
  <c r="C1042" i="1"/>
  <c r="C880" i="1"/>
  <c r="C523" i="1"/>
  <c r="C865" i="1"/>
  <c r="C810" i="1"/>
  <c r="C407" i="1"/>
  <c r="C730" i="1"/>
  <c r="C999" i="1"/>
  <c r="C663" i="1"/>
  <c r="C985" i="1"/>
  <c r="C758" i="1"/>
  <c r="C792" i="1"/>
  <c r="C1024" i="1"/>
  <c r="C582" i="1"/>
  <c r="C688" i="1"/>
  <c r="C874" i="1"/>
  <c r="C357" i="1"/>
  <c r="C749" i="1"/>
  <c r="C806" i="1"/>
  <c r="C671" i="1"/>
  <c r="C712" i="1"/>
  <c r="C385" i="1"/>
  <c r="C884" i="1"/>
  <c r="C1047" i="1"/>
  <c r="C1099" i="1"/>
  <c r="C645" i="1"/>
  <c r="C1070" i="1"/>
  <c r="C984" i="1"/>
  <c r="C376" i="1"/>
  <c r="C799" i="1"/>
  <c r="C519" i="1"/>
  <c r="C980" i="1"/>
  <c r="C658" i="1"/>
  <c r="C626" i="1"/>
  <c r="C610" i="1"/>
  <c r="C797" i="1"/>
  <c r="C1027" i="1"/>
  <c r="C389" i="1"/>
  <c r="C1100" i="1"/>
  <c r="C714" i="1"/>
  <c r="C922" i="1"/>
  <c r="C505" i="1"/>
  <c r="C898" i="1"/>
  <c r="C515" i="1"/>
  <c r="C969" i="1"/>
  <c r="C784" i="1"/>
  <c r="C466" i="1"/>
  <c r="C552" i="1"/>
  <c r="C413" i="1"/>
  <c r="C1012" i="1"/>
  <c r="C764" i="1"/>
  <c r="C580" i="1"/>
  <c r="C691" i="1"/>
  <c r="C1040" i="1"/>
  <c r="C883" i="1"/>
  <c r="C1018" i="1"/>
  <c r="C1078" i="1"/>
  <c r="C443" i="1"/>
  <c r="C1082" i="1"/>
  <c r="C777" i="1"/>
  <c r="C469" i="1"/>
  <c r="C549" i="1"/>
  <c r="C828" i="1"/>
  <c r="C836" i="1"/>
  <c r="C424" i="1"/>
  <c r="C483" i="1"/>
  <c r="C944" i="1"/>
  <c r="C1080" i="1"/>
  <c r="C440" i="1"/>
  <c r="C942" i="1"/>
  <c r="C640" i="1"/>
  <c r="C781" i="1"/>
  <c r="C988" i="1"/>
  <c r="C785" i="1"/>
  <c r="C736" i="1"/>
  <c r="C581" i="1"/>
  <c r="C957" i="1"/>
  <c r="C609" i="1"/>
  <c r="C575" i="1"/>
  <c r="C1054" i="1"/>
  <c r="C681" i="1"/>
  <c r="C776" i="1"/>
  <c r="C622" i="1"/>
  <c r="C473" i="1"/>
  <c r="C1087" i="1"/>
  <c r="C537" i="1"/>
  <c r="C652" i="1"/>
  <c r="C745" i="1"/>
  <c r="C619" i="1"/>
  <c r="C1026" i="1"/>
  <c r="C572" i="1"/>
  <c r="C780" i="1"/>
  <c r="C462" i="1"/>
  <c r="C937" i="1"/>
  <c r="C744" i="1"/>
  <c r="C367" i="1"/>
  <c r="C936" i="1"/>
  <c r="C648" i="1"/>
  <c r="C751" i="1"/>
  <c r="C1095" i="1"/>
  <c r="C786" i="1"/>
  <c r="C585" i="1"/>
  <c r="C949" i="1"/>
  <c r="C562" i="1"/>
  <c r="C961" i="1"/>
  <c r="C861" i="1"/>
  <c r="C631" i="1"/>
  <c r="C946" i="1"/>
  <c r="C1035" i="1"/>
  <c r="C808" i="1"/>
  <c r="C970" i="1"/>
  <c r="C973" i="1"/>
  <c r="C1017" i="1"/>
  <c r="C807" i="1"/>
  <c r="C684" i="1"/>
  <c r="C805" i="1"/>
  <c r="C1037" i="1"/>
  <c r="C1073" i="1"/>
  <c r="C464" i="1"/>
  <c r="C546" i="1"/>
  <c r="C903" i="1"/>
  <c r="C856" i="1"/>
  <c r="C1030" i="1"/>
  <c r="C829" i="1"/>
  <c r="C636" i="1"/>
  <c r="C800" i="1"/>
  <c r="C577" i="1"/>
  <c r="C427" i="1"/>
  <c r="C1039" i="1"/>
  <c r="C589" i="1"/>
  <c r="C900" i="1"/>
  <c r="C708" i="1"/>
  <c r="C573" i="1"/>
  <c r="C1091" i="1"/>
  <c r="C369" i="1"/>
  <c r="C521" i="1"/>
  <c r="C699" i="1"/>
  <c r="C550" i="1"/>
  <c r="C1107" i="1"/>
  <c r="C991" i="1"/>
  <c r="C692" i="1"/>
  <c r="C527" i="1"/>
  <c r="C425" i="1"/>
  <c r="C386" i="1"/>
  <c r="C490" i="1"/>
  <c r="C564" i="1"/>
  <c r="C374" i="1"/>
  <c r="C804" i="1"/>
  <c r="C993" i="1"/>
  <c r="C442" i="1"/>
  <c r="C782" i="1"/>
  <c r="C1003" i="1"/>
  <c r="C798" i="1"/>
  <c r="C588" i="1"/>
  <c r="C494" i="1"/>
  <c r="C1056" i="1"/>
  <c r="C929" i="1"/>
  <c r="C947" i="1"/>
  <c r="C360" i="1"/>
  <c r="C1036" i="1"/>
  <c r="C611" i="1"/>
  <c r="C412" i="1"/>
  <c r="C429" i="1"/>
  <c r="C408" i="1"/>
  <c r="C879" i="1"/>
  <c r="C541" i="1"/>
  <c r="C897" i="1"/>
  <c r="C769" i="1"/>
  <c r="C717" i="1"/>
  <c r="C862" i="1"/>
  <c r="C847" i="1"/>
  <c r="C843" i="1"/>
  <c r="C672" i="1"/>
  <c r="C618" i="1"/>
  <c r="C409" i="1"/>
  <c r="C634" i="1"/>
  <c r="C518" i="1"/>
  <c r="C814" i="1"/>
  <c r="C516" i="1"/>
  <c r="C1046" i="1"/>
  <c r="C1041" i="1"/>
  <c r="C503" i="1"/>
  <c r="C719" i="1"/>
  <c r="C752" i="1"/>
  <c r="C728" i="1"/>
  <c r="C697" i="1"/>
  <c r="C683" i="1"/>
  <c r="C590" i="1"/>
  <c r="C790" i="1"/>
  <c r="C1106" i="1"/>
  <c r="C662" i="1"/>
  <c r="C978" i="1"/>
  <c r="C1083" i="1"/>
  <c r="C596" i="1"/>
  <c r="C1066" i="1"/>
  <c r="C497" i="1"/>
  <c r="C614" i="1"/>
  <c r="C802" i="1"/>
  <c r="C666" i="1"/>
  <c r="C401" i="1"/>
  <c r="C982" i="1"/>
  <c r="C419" i="1"/>
  <c r="C533" i="1"/>
  <c r="C605" i="1"/>
  <c r="C920" i="1"/>
  <c r="C617" i="1"/>
  <c r="C391" i="1"/>
  <c r="C508" i="1"/>
  <c r="C713" i="1"/>
  <c r="C1016" i="1"/>
  <c r="C635" i="1"/>
  <c r="C992" i="1"/>
  <c r="C548" i="1"/>
  <c r="C1089" i="1"/>
  <c r="C660" i="1"/>
  <c r="C629" i="1"/>
  <c r="C709" i="1"/>
  <c r="C676" i="1"/>
  <c r="C1000" i="1"/>
  <c r="C863" i="1"/>
  <c r="C1076" i="1"/>
  <c r="C928" i="1"/>
  <c r="C613" i="1"/>
  <c r="C514" i="1"/>
  <c r="C423" i="1"/>
  <c r="C388" i="1"/>
  <c r="C1092" i="1"/>
  <c r="C1069" i="1"/>
  <c r="C361" i="1"/>
  <c r="C532" i="1"/>
  <c r="C896" i="1"/>
  <c r="C534" i="1"/>
  <c r="C948" i="1"/>
  <c r="C416" i="1"/>
  <c r="C994" i="1"/>
  <c r="C657" i="1"/>
  <c r="C630" i="1"/>
  <c r="C739" i="1"/>
  <c r="C608" i="1"/>
  <c r="C569" i="1"/>
  <c r="C778" i="1"/>
  <c r="C818" i="1"/>
  <c r="C915" i="1"/>
  <c r="C783" i="1"/>
  <c r="C499" i="1"/>
  <c r="C380" i="1"/>
  <c r="C885" i="1"/>
  <c r="C587" i="1"/>
  <c r="C878" i="1"/>
  <c r="C557" i="1"/>
  <c r="C674" i="1"/>
  <c r="C750" i="1"/>
  <c r="C653" i="1"/>
  <c r="C478" i="1"/>
  <c r="C1051" i="1"/>
  <c r="C787" i="1"/>
  <c r="C1002" i="1"/>
  <c r="C735" i="1"/>
  <c r="C763" i="1"/>
  <c r="C682" i="1"/>
  <c r="C956" i="1"/>
  <c r="C455" i="1"/>
  <c r="C921" i="1"/>
  <c r="C1008" i="1"/>
  <c r="C983" i="1"/>
  <c r="C1055" i="1"/>
  <c r="C392" i="1"/>
  <c r="C679" i="1"/>
  <c r="C535" i="1"/>
  <c r="C623" i="1"/>
  <c r="C379" i="1"/>
  <c r="C528" i="1"/>
  <c r="C870" i="1"/>
  <c r="C873" i="1"/>
  <c r="C567" i="1"/>
  <c r="C502" i="1"/>
  <c r="C1063" i="1"/>
  <c r="C370" i="1"/>
  <c r="C813" i="1"/>
  <c r="C458" i="1"/>
  <c r="C762" i="1"/>
  <c r="C603" i="1"/>
  <c r="C965" i="1"/>
  <c r="C375" i="1"/>
  <c r="C706" i="1"/>
  <c r="C428" i="1"/>
  <c r="C433" i="1"/>
  <c r="C495" i="1"/>
  <c r="C955" i="1"/>
  <c r="C738" i="1"/>
  <c r="C1088" i="1"/>
  <c r="C891" i="1"/>
  <c r="C824" i="1"/>
  <c r="C1067" i="1"/>
  <c r="C830" i="1"/>
  <c r="C850" i="1"/>
  <c r="C1102" i="1"/>
  <c r="C586" i="1"/>
  <c r="C539" i="1"/>
  <c r="C628" i="1"/>
  <c r="C400" i="1"/>
  <c r="C422" i="1"/>
  <c r="C441" i="1"/>
  <c r="C966" i="1"/>
  <c r="C839" i="1"/>
  <c r="C512" i="1"/>
  <c r="C426" i="1"/>
  <c r="C398" i="1"/>
  <c r="C1007" i="1"/>
  <c r="C627" i="1"/>
  <c r="C1031" i="1"/>
  <c r="C711" i="1"/>
  <c r="C492" i="1"/>
  <c r="C599" i="1"/>
  <c r="C809" i="1"/>
  <c r="C844" i="1"/>
  <c r="C747" i="1"/>
  <c r="C881" i="1"/>
  <c r="C1010" i="1"/>
  <c r="C621" i="1"/>
  <c r="C594" i="1"/>
  <c r="C912" i="1"/>
  <c r="C721" i="1"/>
  <c r="C963" i="1"/>
  <c r="C950" i="1"/>
  <c r="C432" i="1"/>
  <c r="C687" i="1"/>
  <c r="C723" i="1"/>
  <c r="C559" i="1"/>
  <c r="C1090" i="1"/>
  <c r="C1028" i="1"/>
  <c r="C421" i="1"/>
  <c r="C377" i="1"/>
  <c r="C931" i="1"/>
  <c r="C941" i="1"/>
  <c r="C905" i="1"/>
  <c r="C907" i="1"/>
  <c r="C538" i="1"/>
  <c r="C779" i="1"/>
  <c r="C404" i="1"/>
  <c r="C536" i="1"/>
  <c r="C725" i="1"/>
  <c r="C693" i="1"/>
  <c r="C766" i="1"/>
  <c r="C997" i="1"/>
  <c r="C493" i="1"/>
  <c r="C647" i="1"/>
  <c r="C822" i="1"/>
  <c r="C734" i="1"/>
  <c r="C689" i="1"/>
  <c r="C678" i="1"/>
  <c r="C487" i="1"/>
  <c r="C1052" i="1"/>
  <c r="C737" i="1"/>
  <c r="C796" i="1"/>
  <c r="C565" i="1"/>
  <c r="C974" i="1"/>
  <c r="C901" i="1"/>
  <c r="C964" i="1"/>
  <c r="C479" i="1"/>
  <c r="C1021" i="1"/>
  <c r="C851" i="1"/>
  <c r="C620" i="1"/>
  <c r="C393" i="1"/>
  <c r="C646" i="1"/>
  <c r="C399" i="1"/>
  <c r="C767" i="1"/>
  <c r="C833" i="1"/>
  <c r="C481" i="1"/>
  <c r="C366" i="1"/>
  <c r="C500" i="1"/>
  <c r="C716" i="1"/>
  <c r="C695" i="1"/>
  <c r="C511" i="1"/>
  <c r="C612" i="1"/>
  <c r="C650" i="1"/>
  <c r="C746" i="1"/>
  <c r="C789" i="1"/>
  <c r="C1077" i="1"/>
  <c r="C832" i="1"/>
  <c r="C1022" i="1"/>
  <c r="C639" i="1"/>
  <c r="C489" i="1"/>
  <c r="C742" i="1"/>
  <c r="C794" i="1"/>
  <c r="C437" i="1"/>
  <c r="C1086" i="1"/>
  <c r="C372" i="1"/>
  <c r="C496" i="1"/>
  <c r="C842" i="1"/>
  <c r="C465" i="1"/>
  <c r="C430" i="1"/>
  <c r="C444" i="1"/>
  <c r="C456" i="1"/>
  <c r="C849" i="1"/>
  <c r="C1094" i="1"/>
  <c r="C507" i="1"/>
  <c r="C382" i="1"/>
  <c r="C1062" i="1"/>
  <c r="C837" i="1"/>
  <c r="C998" i="1"/>
  <c r="C759" i="1"/>
  <c r="C1074" i="1"/>
  <c r="C554" i="1"/>
  <c r="C690" i="1"/>
  <c r="C558" i="1"/>
  <c r="C604" i="1"/>
  <c r="C643" i="1"/>
  <c r="C641" i="1"/>
  <c r="C926" i="1"/>
  <c r="C977" i="1"/>
  <c r="C1004" i="1"/>
  <c r="C986" i="1"/>
  <c r="C743" i="1"/>
  <c r="C761" i="1"/>
  <c r="C741" i="1"/>
  <c r="C452" i="1"/>
  <c r="C995" i="1"/>
  <c r="C602" i="1"/>
  <c r="C1033" i="1"/>
  <c r="C1065" i="1"/>
  <c r="C707" i="1"/>
  <c r="C665" i="1"/>
  <c r="C924" i="1"/>
  <c r="C506" i="1"/>
  <c r="C531" i="1"/>
  <c r="C887" i="1"/>
  <c r="C1103" i="1"/>
  <c r="C895" i="1"/>
  <c r="C1023" i="1"/>
  <c r="C1034" i="1"/>
  <c r="C661" i="1"/>
  <c r="C731" i="1"/>
  <c r="C729" i="1"/>
  <c r="C834" i="1"/>
  <c r="C1096" i="1"/>
  <c r="C774" i="1"/>
  <c r="C601" i="1"/>
  <c r="C943" i="1"/>
  <c r="C1029" i="1"/>
  <c r="C654" i="1"/>
  <c r="C1005" i="1"/>
  <c r="C933" i="1"/>
  <c r="C967" i="1"/>
  <c r="C571" i="1"/>
  <c r="C454" i="1"/>
  <c r="C415" i="1"/>
  <c r="C852" i="1"/>
  <c r="C1079" i="1"/>
  <c r="C517" i="1"/>
  <c r="C445" i="1"/>
  <c r="C791" i="1"/>
  <c r="C827" i="1"/>
  <c r="C625" i="1"/>
  <c r="C1049" i="1"/>
  <c r="C420" i="1"/>
  <c r="C593" i="1"/>
  <c r="C772" i="1"/>
  <c r="C939" i="1"/>
  <c r="C530" i="1"/>
  <c r="C597" i="1"/>
  <c r="C1009" i="1"/>
  <c r="C1020" i="1"/>
  <c r="C698" i="1"/>
  <c r="C1013" i="1"/>
  <c r="C406" i="1"/>
  <c r="C501" i="1"/>
  <c r="C848" i="1"/>
  <c r="C670" i="1"/>
  <c r="C740" i="1"/>
  <c r="C727" i="1"/>
  <c r="C371" i="1"/>
  <c r="C1085" i="1"/>
  <c r="C959" i="1"/>
  <c r="C525" i="1"/>
  <c r="C945" i="1"/>
  <c r="C726" i="1"/>
  <c r="C857" i="1"/>
  <c r="C938" i="1"/>
  <c r="C598" i="1"/>
  <c r="C919" i="1"/>
  <c r="C363" i="1"/>
  <c r="C694" i="1"/>
  <c r="C768" i="1"/>
  <c r="C996" i="1"/>
  <c r="C866" i="1"/>
  <c r="C461" i="1"/>
  <c r="C579" i="1"/>
  <c r="C673" i="1"/>
  <c r="C1071" i="1"/>
  <c r="C411" i="1"/>
  <c r="C840" i="1"/>
  <c r="C816" i="1"/>
  <c r="C633" i="1"/>
  <c r="C475" i="1"/>
  <c r="C908" i="1"/>
  <c r="C869" i="1"/>
  <c r="C365" i="1"/>
  <c r="C405" i="1"/>
  <c r="C453" i="1"/>
  <c r="C524" i="1"/>
  <c r="C972" i="1"/>
  <c r="C451" i="1"/>
  <c r="C867" i="1"/>
  <c r="C448" i="1"/>
  <c r="C987" i="1"/>
  <c r="C1059" i="1"/>
  <c r="C1044" i="1"/>
  <c r="C368" i="1"/>
  <c r="C542" i="1"/>
  <c r="C989" i="1"/>
  <c r="C1064" i="1"/>
  <c r="C434" i="1"/>
  <c r="C733" i="1"/>
  <c r="C748" i="1"/>
  <c r="C701" i="1"/>
  <c r="C616" i="1"/>
  <c r="C555" i="1"/>
  <c r="C899" i="1"/>
  <c r="C403" i="1"/>
  <c r="C975" i="1"/>
  <c r="C826" i="1"/>
  <c r="C435" i="1"/>
  <c r="C710" i="1"/>
  <c r="C638" i="1"/>
  <c r="C703" i="1"/>
  <c r="C417" i="1"/>
  <c r="C522" i="1"/>
  <c r="C1057" i="1"/>
  <c r="C770" i="1"/>
  <c r="C675" i="1"/>
  <c r="C859" i="1"/>
  <c r="C875" i="1"/>
  <c r="C606" i="1"/>
  <c r="C838" i="1"/>
  <c r="C568" i="1"/>
  <c r="C651" i="1"/>
  <c r="C644" i="1"/>
  <c r="C914" i="1"/>
  <c r="C801" i="1"/>
  <c r="C669" i="1"/>
  <c r="C664" i="1"/>
  <c r="C981" i="1"/>
  <c r="C904" i="1"/>
  <c r="C756" i="1"/>
  <c r="C771" i="1"/>
  <c r="C819" i="1"/>
  <c r="C520" i="1"/>
  <c r="C923" i="1"/>
  <c r="C439" i="1"/>
  <c r="C476" i="1"/>
  <c r="C886" i="1"/>
  <c r="C825" i="1"/>
  <c r="C396" i="1"/>
  <c r="C724" i="1"/>
  <c r="C1025" i="1"/>
  <c r="C1097" i="1"/>
  <c r="C1104" i="1"/>
  <c r="C990" i="1"/>
  <c r="C438" i="1"/>
  <c r="C953" i="1"/>
  <c r="C788" i="1"/>
  <c r="C732" i="1"/>
  <c r="C509" i="1"/>
  <c r="C951" i="1"/>
  <c r="C889" i="1"/>
  <c r="C811" i="1"/>
  <c r="C1072" i="1"/>
  <c r="C668" i="1"/>
  <c r="C1053" i="1"/>
  <c r="C607" i="1"/>
  <c r="C1093" i="1"/>
  <c r="C815" i="1"/>
  <c r="C893" i="1"/>
  <c r="C864" i="1"/>
  <c r="C757" i="1"/>
  <c r="C1006" i="1"/>
  <c r="C1105" i="1"/>
  <c r="C381" i="1"/>
  <c r="C853" i="1"/>
  <c r="C831" i="1"/>
  <c r="C968" i="1"/>
  <c r="C544" i="1"/>
  <c r="C935" i="1"/>
  <c r="C359" i="1"/>
  <c r="C655" i="1"/>
  <c r="C436" i="1"/>
  <c r="C390" i="1"/>
  <c r="C979" i="1"/>
  <c r="C890" i="1"/>
  <c r="C563" i="1"/>
  <c r="C394" i="1"/>
  <c r="C718" i="1"/>
  <c r="C1075" i="1"/>
  <c r="C553" i="1"/>
  <c r="C384" i="1"/>
  <c r="C705" i="1"/>
  <c r="C720" i="1"/>
  <c r="C918" i="1"/>
  <c r="C871" i="1"/>
  <c r="C860" i="1"/>
  <c r="C872" i="1"/>
  <c r="C545" i="1"/>
  <c r="C1015" i="1"/>
  <c r="C1061" i="1"/>
  <c r="C793" i="1"/>
  <c r="C868" i="1"/>
  <c r="C930" i="1"/>
  <c r="C504" i="1"/>
  <c r="C927" i="1"/>
  <c r="C1101" i="1"/>
  <c r="C1001" i="1"/>
  <c r="C925" i="1"/>
  <c r="C510" i="1"/>
  <c r="C1081" i="1"/>
  <c r="C570" i="1"/>
  <c r="C892" i="1"/>
  <c r="C397" i="1"/>
  <c r="C418" i="1"/>
  <c r="C431" i="1"/>
  <c r="C484" i="1"/>
  <c r="C754" i="1"/>
  <c r="C642" i="1"/>
  <c r="C637" i="1"/>
  <c r="C574" i="1"/>
  <c r="C457" i="1"/>
  <c r="C477" i="1"/>
  <c r="C1058" i="1"/>
  <c r="C755" i="1"/>
  <c r="C402" i="1"/>
  <c r="C1098" i="1"/>
  <c r="C817" i="1"/>
  <c r="C823" i="1"/>
  <c r="C446" i="1"/>
  <c r="C700" i="1"/>
  <c r="C576" i="1"/>
  <c r="C894" i="1"/>
  <c r="C909" i="1"/>
  <c r="C358" i="1"/>
  <c r="C715" i="1"/>
  <c r="C1038" i="1"/>
  <c r="C566" i="1"/>
  <c r="C1048" i="1"/>
  <c r="C858" i="1"/>
  <c r="C600" i="1"/>
  <c r="C491" i="1"/>
  <c r="C821" i="1"/>
  <c r="C775" i="1"/>
  <c r="C854" i="1"/>
  <c r="C667" i="1"/>
  <c r="C1043" i="1"/>
  <c r="C584" i="1"/>
  <c r="C632" i="1"/>
  <c r="C835" i="1"/>
  <c r="C447" i="1"/>
  <c r="C449" i="1"/>
  <c r="C954" i="1"/>
  <c r="C470" i="1"/>
  <c r="C976" i="1"/>
  <c r="C795" i="1"/>
  <c r="C583" i="1"/>
  <c r="C364" i="1"/>
  <c r="C1032" i="1"/>
</calcChain>
</file>

<file path=xl/sharedStrings.xml><?xml version="1.0" encoding="utf-8"?>
<sst xmlns="http://schemas.openxmlformats.org/spreadsheetml/2006/main" count="1322" uniqueCount="560">
  <si>
    <t>ライン番号</t>
  </si>
  <si>
    <t>発話文番号</t>
  </si>
  <si>
    <t>発話文終了</t>
  </si>
  <si>
    <t>話者</t>
  </si>
  <si>
    <t>基本情報</t>
    <rPh sb="0" eb="2">
      <t>キホン</t>
    </rPh>
    <rPh sb="2" eb="4">
      <t>ジョウホウ</t>
    </rPh>
    <phoneticPr fontId="1"/>
  </si>
  <si>
    <t>話者交替</t>
    <rPh sb="0" eb="2">
      <t>ワシャ</t>
    </rPh>
    <rPh sb="2" eb="4">
      <t>コウタイ</t>
    </rPh>
    <phoneticPr fontId="1"/>
  </si>
  <si>
    <t>コーディング列からの集計</t>
    <rPh sb="6" eb="7">
      <t>レツ</t>
    </rPh>
    <rPh sb="10" eb="12">
      <t>シュウケイ</t>
    </rPh>
    <phoneticPr fontId="1"/>
  </si>
  <si>
    <t>頻度</t>
  </si>
  <si>
    <t>割合</t>
  </si>
  <si>
    <t>発       話       内       容</t>
    <phoneticPr fontId="1"/>
  </si>
  <si>
    <t>Sid</t>
    <phoneticPr fontId="1"/>
  </si>
  <si>
    <t>合計</t>
    <rPh sb="0" eb="2">
      <t>ゴウケイ</t>
    </rPh>
    <phoneticPr fontId="1"/>
  </si>
  <si>
    <t>表１　各項目の頻度と、総発話文数に占める各項目の割合</t>
    <phoneticPr fontId="1"/>
  </si>
  <si>
    <t>発話文</t>
    <rPh sb="0" eb="2">
      <t>ハツワ</t>
    </rPh>
    <rPh sb="2" eb="3">
      <t>ブン</t>
    </rPh>
    <phoneticPr fontId="1"/>
  </si>
  <si>
    <t>割合</t>
    <rPh sb="0" eb="2">
      <t>ワリアイ</t>
    </rPh>
    <phoneticPr fontId="1"/>
  </si>
  <si>
    <t>頻度</t>
    <rPh sb="0" eb="2">
      <t>ヒンド</t>
    </rPh>
    <phoneticPr fontId="1"/>
  </si>
  <si>
    <t>話者交替
回数</t>
    <rPh sb="5" eb="7">
      <t>カイスウ</t>
    </rPh>
    <phoneticPr fontId="1"/>
  </si>
  <si>
    <t>変換後文字</t>
    <rPh sb="0" eb="3">
      <t>ヘンカンゴ</t>
    </rPh>
    <rPh sb="3" eb="5">
      <t>モジ</t>
    </rPh>
    <phoneticPr fontId="1"/>
  </si>
  <si>
    <t>変換文字</t>
    <rPh sb="0" eb="2">
      <t>ヘンカン</t>
    </rPh>
    <rPh sb="2" eb="4">
      <t>モジ</t>
    </rPh>
    <phoneticPr fontId="1"/>
  </si>
  <si>
    <t>半角→全角</t>
    <rPh sb="0" eb="2">
      <t>ハンカク</t>
    </rPh>
    <rPh sb="3" eb="5">
      <t>ゼンカク</t>
    </rPh>
    <phoneticPr fontId="1"/>
  </si>
  <si>
    <t>全角→半角</t>
    <rPh sb="0" eb="2">
      <t>ゼンカク</t>
    </rPh>
    <rPh sb="3" eb="4">
      <t>ハン</t>
    </rPh>
    <rPh sb="4" eb="5">
      <t>カク</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</si>
  <si>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</si>
  <si>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</si>
  <si>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</si>
  <si>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</si>
  <si>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</si>
  <si>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</si>
  <si>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</si>
  <si>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</si>
  <si>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</si>
  <si>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</si>
  <si>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</si>
  <si>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</si>
  <si>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</si>
  <si>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&lt;</t>
    <phoneticPr fontId="1"/>
  </si>
  <si>
    <t>&gt;</t>
    <phoneticPr fontId="1"/>
  </si>
  <si>
    <t>{</t>
    <phoneticPr fontId="1"/>
  </si>
  <si>
    <t>}</t>
    <phoneticPr fontId="1"/>
  </si>
  <si>
    <t>(</t>
    <phoneticPr fontId="1"/>
  </si>
  <si>
    <t>)</t>
    <phoneticPr fontId="1"/>
  </si>
  <si>
    <t>=</t>
    <phoneticPr fontId="1"/>
  </si>
  <si>
    <t>#</t>
    <phoneticPr fontId="1"/>
  </si>
  <si>
    <t>&amp;</t>
    <phoneticPr fontId="1"/>
  </si>
  <si>
    <t>-</t>
    <phoneticPr fontId="1"/>
  </si>
  <si>
    <t>0</t>
    <phoneticPr fontId="1"/>
  </si>
  <si>
    <t>1</t>
    <phoneticPr fontId="1"/>
  </si>
  <si>
    <t>2</t>
    <phoneticPr fontId="1"/>
  </si>
  <si>
    <t>3</t>
    <phoneticPr fontId="1"/>
  </si>
  <si>
    <t>4</t>
    <phoneticPr fontId="1"/>
  </si>
  <si>
    <t>5</t>
    <phoneticPr fontId="1"/>
  </si>
  <si>
    <t>6</t>
    <phoneticPr fontId="1"/>
  </si>
  <si>
    <t>7</t>
    <phoneticPr fontId="1"/>
  </si>
  <si>
    <t>8</t>
    <phoneticPr fontId="1"/>
  </si>
  <si>
    <t>9</t>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</si>
  <si>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</si>
  <si>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</si>
  <si>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</si>
  <si>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</si>
  <si>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</si>
  <si>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</si>
  <si>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</si>
  <si>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</si>
  <si>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</si>
  <si>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</si>
  <si>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</si>
  <si>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</si>
  <si>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</si>
  <si>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</si>
  <si>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</si>
  <si>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</si>
  <si>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</si>
  <si>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</si>
  <si>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</si>
  <si>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</si>
  <si>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</si>
  <si>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</si>
  <si>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</si>
  <si>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</si>
  <si>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</si>
  <si>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</si>
  <si>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</si>
  <si>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</si>
  <si>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</si>
  <si>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</si>
  <si>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</si>
  <si>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</si>
  <si>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</si>
  <si>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</si>
  <si>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</si>
  <si>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</si>
  <si>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</si>
  <si>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</si>
  <si>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</si>
  <si>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</si>
  <si>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</si>
  <si>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</si>
  <si>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</si>
  <si>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</si>
  <si>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</si>
  <si>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</si>
  <si>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</si>
  <si>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</si>
  <si>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</si>
  <si>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</si>
  <si>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n</t>
    <phoneticPr fontId="1"/>
  </si>
  <si>
    <t>ｚ</t>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</si>
  <si>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</si>
  <si>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</si>
  <si>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</si>
  <si>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</si>
  <si>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</si>
  <si>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</si>
  <si>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</si>
  <si>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</si>
  <si>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</si>
  <si>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</si>
  <si>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ｋ</t>
    <phoneticPr fontId="1"/>
  </si>
  <si>
    <t>ｌ</t>
    <phoneticPr fontId="1"/>
  </si>
  <si>
    <t>ｍ</t>
    <phoneticPr fontId="1"/>
  </si>
  <si>
    <t>ｎ</t>
    <phoneticPr fontId="1"/>
  </si>
  <si>
    <t>ｏ</t>
    <phoneticPr fontId="1"/>
  </si>
  <si>
    <t>ｐ</t>
    <phoneticPr fontId="1"/>
  </si>
  <si>
    <t>ｑ</t>
    <phoneticPr fontId="1"/>
  </si>
  <si>
    <t>ｒ</t>
    <phoneticPr fontId="1"/>
  </si>
  <si>
    <t>ｓ</t>
    <phoneticPr fontId="1"/>
  </si>
  <si>
    <t>ｔ</t>
    <phoneticPr fontId="1"/>
  </si>
  <si>
    <t>ｕ</t>
    <phoneticPr fontId="1"/>
  </si>
  <si>
    <t>ｖ</t>
    <phoneticPr fontId="1"/>
  </si>
  <si>
    <t>ｗ</t>
    <phoneticPr fontId="1"/>
  </si>
  <si>
    <t>ｘ</t>
    <phoneticPr fontId="1"/>
  </si>
  <si>
    <t>ｙ</t>
    <phoneticPr fontId="1"/>
  </si>
  <si>
    <t>N</t>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</si>
  <si>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</si>
  <si>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</si>
  <si>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</si>
  <si>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</si>
  <si>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</si>
  <si>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</si>
  <si>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</si>
  <si>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</si>
  <si>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</si>
  <si>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</si>
  <si>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Ｋ</t>
    <phoneticPr fontId="1"/>
  </si>
  <si>
    <t>Ｌ</t>
    <phoneticPr fontId="1"/>
  </si>
  <si>
    <t>Ｍ</t>
    <phoneticPr fontId="1"/>
  </si>
  <si>
    <t>Ｎ</t>
    <phoneticPr fontId="1"/>
  </si>
  <si>
    <t>Ｏ</t>
    <phoneticPr fontId="1"/>
  </si>
  <si>
    <t>Ｐ</t>
    <phoneticPr fontId="1"/>
  </si>
  <si>
    <t>Ｑ</t>
    <phoneticPr fontId="1"/>
  </si>
  <si>
    <t>Ｒ</t>
    <phoneticPr fontId="1"/>
  </si>
  <si>
    <t>Ｓ</t>
    <phoneticPr fontId="1"/>
  </si>
  <si>
    <t>Ｔ</t>
    <phoneticPr fontId="1"/>
  </si>
  <si>
    <t>Ｕ</t>
    <phoneticPr fontId="1"/>
  </si>
  <si>
    <t>Ｖ</t>
    <phoneticPr fontId="1"/>
  </si>
  <si>
    <t>Ｗ</t>
    <phoneticPr fontId="1"/>
  </si>
  <si>
    <t>Ｘ</t>
    <phoneticPr fontId="1"/>
  </si>
  <si>
    <t>Ｙ</t>
    <phoneticPr fontId="1"/>
  </si>
  <si>
    <t>Ｚ</t>
    <phoneticPr fontId="1"/>
  </si>
  <si>
    <t>０</t>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</si>
  <si>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</si>
  <si>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</si>
  <si>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</si>
  <si>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</si>
  <si>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</si>
  <si>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</si>
  <si>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</si>
  <si>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</si>
  <si>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</si>
  <si>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</si>
  <si>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</si>
  <si>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</si>
  <si>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</si>
  <si>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</si>
  <si>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</si>
  <si>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</si>
  <si>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</si>
  <si>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</si>
  <si>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</si>
  <si>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</si>
  <si>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</si>
  <si>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</si>
  <si>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</si>
  <si>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</si>
  <si>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</si>
  <si>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</si>
  <si>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コーディング不能の発話（#）、コーディングの対象としない発話（x）も含む</t>
    <phoneticPr fontId="1"/>
  </si>
  <si>
    <t>表４　各項目の頻度と、各項目の総計に占める話者別の割合</t>
    <phoneticPr fontId="1"/>
  </si>
  <si>
    <t>表３　各項目の頻度と、話者ごとの項目の総計に占める各項目の割合</t>
    <phoneticPr fontId="1"/>
  </si>
  <si>
    <t>表２　各項目の頻度と、総発話文数に占める各項目の割合（聞き取り不能の発話文と、コーディングの対象としない発話文を除いたもの）</t>
    <phoneticPr fontId="1"/>
  </si>
  <si>
    <t>コーディング不能の発話（#）、コーディングの対象としない発話（x）を含まない</t>
    <phoneticPr fontId="1"/>
  </si>
  <si>
    <t>会話</t>
    <rPh sb="0" eb="2">
      <t>カイワ</t>
    </rPh>
    <phoneticPr fontId="1"/>
  </si>
  <si>
    <t>1分間あたりの話者交替数</t>
    <rPh sb="1" eb="3">
      <t>フンカン</t>
    </rPh>
    <rPh sb="7" eb="9">
      <t>ワシャ</t>
    </rPh>
    <rPh sb="9" eb="11">
      <t>コウタイ</t>
    </rPh>
    <rPh sb="11" eb="12">
      <t>スウ</t>
    </rPh>
    <phoneticPr fontId="1"/>
  </si>
  <si>
    <t>K</t>
  </si>
  <si>
    <t>S</t>
  </si>
  <si>
    <t>J</t>
  </si>
  <si>
    <t>S</t>
    <phoneticPr fontId="1"/>
  </si>
  <si>
    <t>K</t>
    <phoneticPr fontId="1"/>
  </si>
  <si>
    <t>1番&lt;ーの&gt;{&lt;},,</t>
    <phoneticPr fontId="1"/>
  </si>
  <si>
    <t>=“しかし”。</t>
    <phoneticPr fontId="1"/>
  </si>
  <si>
    <t>&lt;“ところで”?&gt;{&lt;}。</t>
    <phoneticPr fontId="1"/>
  </si>
  <si>
    <t>&lt;“ところで”?&gt;{&gt;}、んー。</t>
    <phoneticPr fontId="1"/>
  </si>
  <si>
    <t>もしくは“ところで”。</t>
    <phoneticPr fontId="1"/>
  </si>
  <si>
    <t>《沈黙2秒》&lt;“そして”&gt;{&lt;},,</t>
    <phoneticPr fontId="1"/>
  </si>
  <si>
    <t>&lt;何‘なに’がいい&gt;{&gt;}。</t>
    <phoneticPr fontId="1"/>
  </si>
  <si>
    <t>あー。</t>
    <phoneticPr fontId="1"/>
  </si>
  <si>
    <t>&lt;あー&gt;{&lt;}。</t>
    <phoneticPr fontId="1"/>
  </si>
  <si>
    <t>&lt;もしくー&gt;{&gt;}。</t>
    <phoneticPr fontId="1"/>
  </si>
  <si>
    <t>い、1と2、一緒に,,</t>
    <phoneticPr fontId="1"/>
  </si>
  <si>
    <t>んー。</t>
    <phoneticPr fontId="1"/>
  </si>
  <si>
    <t>えー。</t>
    <phoneticPr fontId="1"/>
  </si>
  <si>
    <t>“そして”かー。</t>
    <phoneticPr fontId="1"/>
  </si>
  <si>
    <t>じゃ、2番は何‘なに’をー、何‘なに’を、え、選んだん…=。</t>
    <phoneticPr fontId="1"/>
  </si>
  <si>
    <t>=&lt;“たとえば”&gt;{&lt;}。</t>
    <phoneticPr fontId="1"/>
  </si>
  <si>
    <t>&lt;2番は&gt;{&gt;}、2、“きっと”。</t>
    <phoneticPr fontId="1"/>
  </si>
  <si>
    <t>“きっと”?[↑]。</t>
    <phoneticPr fontId="1"/>
  </si>
  <si>
    <t>1がわかんない。</t>
    <phoneticPr fontId="1"/>
  </si>
  <si>
    <t>“たとえ”1が“たとえば”で、“しかし”、“けれど”?[↑]。</t>
    <phoneticPr fontId="1"/>
  </si>
  <si>
    <t>何‘なん’だっけ、“ところで”。</t>
    <phoneticPr fontId="1"/>
  </si>
  <si>
    <t>“また”、“それとも”か=。</t>
    <phoneticPr fontId="1"/>
  </si>
  <si>
    <t>=“ところで”。</t>
    <phoneticPr fontId="1"/>
  </si>
  <si>
    <t>&lt;んー&gt;{&gt;}。</t>
    <phoneticPr fontId="1"/>
  </si>
  <si>
    <t>“そして”なんかー、“そして”なんか、説明が&lt;続く&gt;{&lt;},,</t>
    <phoneticPr fontId="1"/>
  </si>
  <si>
    <t>&lt;はい&gt;{&gt;}。</t>
    <phoneticPr fontId="1"/>
  </si>
  <si>
    <t>接続詞ーは、&lt;少し笑いながら&gt;何‘なに’を書いています=。</t>
    <phoneticPr fontId="1"/>
  </si>
  <si>
    <t>《少し間》ちゃ、えー、“たとえば”。</t>
    <phoneticPr fontId="1"/>
  </si>
  <si>
    <t>僕はー、“そして”と“ところで”。</t>
    <phoneticPr fontId="1"/>
  </si>
  <si>
    <t>《沈黙3秒》これ、さまざまな要因があるか=。</t>
    <phoneticPr fontId="1"/>
  </si>
  <si>
    <t>=ちょっと鞄を持ってきます。</t>
    <phoneticPr fontId="1"/>
  </si>
  <si>
    <t>あ、はい。</t>
    <phoneticPr fontId="1"/>
  </si>
  <si>
    <t>すいません[席を立つ]。</t>
    <phoneticPr fontId="1"/>
  </si>
  <si>
    <t>《沈黙2秒》[小声で]さまざまな要因があるからです…。</t>
    <phoneticPr fontId="1"/>
  </si>
  <si>
    <t>《沈黙5秒》1、2ど‘と’一緒に、みむれば?[↑]。</t>
    <phoneticPr fontId="1"/>
  </si>
  <si>
    <t>ん?[↑]。</t>
    <phoneticPr fontId="1"/>
  </si>
  <si>
    <t>##になれば、関係があるでしょう?[↑]。</t>
    <phoneticPr fontId="1"/>
  </si>
  <si>
    <t>同じ段落に、あい、ありますから。</t>
    <phoneticPr fontId="1"/>
  </si>
  <si>
    <t>そうですね。</t>
    <phoneticPr fontId="1"/>
  </si>
  <si>
    <t>“そして”。</t>
    <phoneticPr fontId="1"/>
  </si>
  <si>
    <t>“たとえば”&lt;笑い&gt;。</t>
    <phoneticPr fontId="1"/>
  </si>
  <si>
    <t>[小声で]テキストを読む。</t>
    <phoneticPr fontId="1"/>
  </si>
  <si>
    <t>多数決にしましょう。</t>
    <phoneticPr fontId="1"/>
  </si>
  <si>
    <t>《少し間》ま、全部違うから。</t>
    <phoneticPr fontId="1"/>
  </si>
  <si>
    <t>“そして”と。</t>
    <phoneticPr fontId="1"/>
  </si>
  <si>
    <t>ような気がして。</t>
    <phoneticPr fontId="1"/>
  </si>
  <si>
    <t>はい。</t>
    <phoneticPr fontId="1"/>
  </si>
  <si>
    <t>でしょう。</t>
    <phoneticPr fontId="1"/>
  </si>
  <si>
    <t>うん。</t>
    <phoneticPr fontId="1"/>
  </si>
  <si>
    <t>固まって。</t>
    <phoneticPr fontId="1"/>
  </si>
  <si>
    <t>“その一方で”。</t>
    <phoneticPr fontId="1"/>
  </si>
  <si>
    <t>“一方”ね。</t>
    <phoneticPr fontId="1"/>
  </si>
  <si>
    <t>そうです、そうです、書き言葉では。</t>
    <phoneticPr fontId="1"/>
  </si>
  <si>
    <t>“そのため”。</t>
    <phoneticPr fontId="1"/>
  </si>
  <si>
    <t>じゃ、6は。</t>
    <phoneticPr fontId="1"/>
  </si>
  <si>
    <t>“この以下は”。</t>
    <phoneticPr fontId="1"/>
  </si>
  <si>
    <t>その例を挙げています。</t>
    <phoneticPr fontId="1"/>
  </si>
  <si>
    <t>僕は“たとえば”。</t>
    <phoneticPr fontId="1"/>
  </si>
  <si>
    <t>“たとえば”。</t>
    <phoneticPr fontId="1"/>
  </si>
  <si>
    <t>“それに”。</t>
    <phoneticPr fontId="1"/>
  </si>
  <si>
    <t>“そのため”がいいですね。</t>
    <phoneticPr fontId="1"/>
  </si>
  <si>
    <t>1-1</t>
  </si>
  <si>
    <t>1-2</t>
  </si>
  <si>
    <t>8-1</t>
  </si>
  <si>
    <t>8-2</t>
  </si>
  <si>
    <t>19-1</t>
  </si>
  <si>
    <t>19-2</t>
  </si>
  <si>
    <t>うん、わたしは2も、なんか、“たとえば”、あの、まよんで‘迷って’いますから、でも1が&lt;少し笑い&gt;。</t>
    <phoneticPr fontId="1"/>
  </si>
  <si>
    <t>[読みながら]“からです”。</t>
    <phoneticPr fontId="1"/>
  </si>
  <si>
    <t>わたし字が汚い&lt;です&gt;{&lt;}。</t>
    <phoneticPr fontId="1"/>
  </si>
  <si>
    <t>じゃあ【【。</t>
    <phoneticPr fontId="1"/>
  </si>
  <si>
    <t>】】わたし“ところで”が、いいと思います=。</t>
    <phoneticPr fontId="1"/>
  </si>
  <si>
    <t>=じゃ、“ところで”&lt;にしましょう&gt;{&lt;}。</t>
    <phoneticPr fontId="1"/>
  </si>
  <si>
    <t>&lt;“ところで”に&gt;{&gt;}、うん。</t>
    <phoneticPr fontId="1"/>
  </si>
  <si>
    <t>2番はー。</t>
    <phoneticPr fontId="1"/>
  </si>
  <si>
    <t>“きっと”と“たとえば”の中で。</t>
    <phoneticPr fontId="1"/>
  </si>
  <si>
    <t>“たとえばー”。</t>
    <phoneticPr fontId="1"/>
  </si>
  <si>
    <t>少ないでしょ。</t>
    <phoneticPr fontId="1"/>
  </si>
  <si>
    <t>推測のけい‘形’が…。</t>
    <phoneticPr fontId="1"/>
  </si>
  <si>
    <t>だから、きっと、なになにでしょう、という感じで。</t>
    <phoneticPr fontId="1"/>
  </si>
  <si>
    <t>だから、たとえば“きっとー、なんかー、好きになるでしょう”、そういう。</t>
    <phoneticPr fontId="1"/>
  </si>
  <si>
    <t>んー、##なになに&lt;でしょう&gt;{&lt;}。</t>
    <phoneticPr fontId="1"/>
  </si>
  <si>
    <t>でもー、わたしはここは、なんか、例を挙げてーみて、&lt;そういう感じね&gt;{&lt;}。</t>
    <phoneticPr fontId="1"/>
  </si>
  <si>
    <t>&lt;そうですね&gt;{&gt;}。</t>
    <phoneticPr fontId="1"/>
  </si>
  <si>
    <t>例を挙げて、せ、説明っていうか、わかりやすく説明している感じがするんですけど。</t>
    <phoneticPr fontId="1"/>
  </si>
  <si>
    <t>《沈黙3秒》[独り言のように]んー、んー、します、######ですね。</t>
    <phoneticPr fontId="1"/>
  </si>
  <si>
    <t>[教師の説明を聞いて]えっ?&lt;笑い&gt;。</t>
    <phoneticPr fontId="1"/>
  </si>
  <si>
    <t>《沈黙3秒》2番はー,,</t>
    <phoneticPr fontId="1"/>
  </si>
  <si>
    <t>[小声で]なんで…。</t>
    <phoneticPr fontId="1"/>
  </si>
  <si>
    <t>だ、あの、なぜ“きっと”と思ったというと《少し間》“なになに，でしょう”。</t>
    <phoneticPr fontId="1"/>
  </si>
  <si>
    <t>《少し間》んー。</t>
    <phoneticPr fontId="1"/>
  </si>
  <si>
    <t>[独り言のようになにかをつぶやいた後]え、“きっと”?。</t>
    <phoneticPr fontId="1"/>
  </si>
  <si>
    <t>《少し間》[読みながら]“たとえば、はなし…”。</t>
    <phoneticPr fontId="1"/>
  </si>
  <si>
    <t>じゃ、“たとえば”に、はい。</t>
    <phoneticPr fontId="1"/>
  </si>
  <si>
    <t>“たとえば”にしましょう=。</t>
    <phoneticPr fontId="1"/>
  </si>
  <si>
    <t>3番=。</t>
    <phoneticPr fontId="1"/>
  </si>
  <si>
    <t>=わたしも、なんか,,</t>
    <phoneticPr fontId="1"/>
  </si>
  <si>
    <t>&lt;おー&gt;{&gt;}。</t>
    <phoneticPr fontId="1"/>
  </si>
  <si>
    <t>同じ&lt;ようなど&gt;{&lt;},,</t>
    <phoneticPr fontId="1"/>
  </si>
  <si>
    <t>うーと、だから,,</t>
    <phoneticPr fontId="1"/>
  </si>
  <si>
    <t>はい、&lt;そうです&gt;{&lt;}。</t>
    <phoneticPr fontId="1"/>
  </si>
  <si>
    <t>&lt;という…&gt;{&gt;}。</t>
    <phoneticPr fontId="1"/>
  </si>
  <si>
    <t>“だから”?、えっ、“そのうえ”?。</t>
    <phoneticPr fontId="1"/>
  </si>
  <si>
    <t>&lt;“そのゆえ”&gt;{&lt;}。</t>
    <phoneticPr fontId="1"/>
  </si>
  <si>
    <t>&lt;“そのゆえ”&gt;{&gt;}とかな、そこ、わたしは、“そこで”。</t>
    <phoneticPr fontId="1"/>
  </si>
  <si>
    <t>でも、なんか、意味が、&lt;似ていますね&gt;{&lt;}。</t>
    <phoneticPr fontId="1"/>
  </si>
  <si>
    <t>&lt;はい、はい&gt;{&gt;}。</t>
    <phoneticPr fontId="1"/>
  </si>
  <si>
    <t>“そのゆえ”がもっと学問的な=。</t>
    <phoneticPr fontId="1"/>
  </si>
  <si>
    <t>はい=。</t>
    <phoneticPr fontId="1"/>
  </si>
  <si>
    <t>=んー、じゃ、“そのゆえ”ね。</t>
    <phoneticPr fontId="1"/>
  </si>
  <si>
    <t>4番はー。</t>
    <phoneticPr fontId="1"/>
  </si>
  <si>
    <t>“一方”で=。</t>
    <phoneticPr fontId="1"/>
  </si>
  <si>
    <t>=4番は“その一方で”ですか[→]。</t>
    <phoneticPr fontId="1"/>
  </si>
  <si>
    <t>“しかし”?。</t>
    <phoneticPr fontId="1"/>
  </si>
  <si>
    <t>&lt;“しかし”?&gt;{&lt;}。</t>
    <phoneticPr fontId="1"/>
  </si>
  <si>
    <t>&lt;“しかし”&gt;{&gt;}と書きましたが。</t>
    <phoneticPr fontId="1"/>
  </si>
  <si>
    <t>=なんか、だいたい、なんか、対立的に、前のー。</t>
    <phoneticPr fontId="1"/>
  </si>
  <si>
    <t>“その一方&lt;で”&gt;{&lt;}。</t>
    <phoneticPr fontId="1"/>
  </si>
  <si>
    <t>&lt;はい&gt;{&gt;}、はい,,</t>
    <phoneticPr fontId="1"/>
  </si>
  <si>
    <t>でも、“その一方で”じゃなくて、“一方”,,</t>
    <phoneticPr fontId="1"/>
  </si>
  <si>
    <t>“一方”、&lt;私は“一方”&gt;{&lt;}。</t>
    <phoneticPr fontId="1"/>
  </si>
  <si>
    <t>&lt;のほうが&gt;{&gt;}。</t>
    <phoneticPr fontId="1"/>
  </si>
  <si>
    <t>“一方”でいいね。</t>
    <phoneticPr fontId="1"/>
  </si>
  <si>
    <t>=はい、&lt;少し笑いながら&gt;僕もそう思いました。</t>
    <phoneticPr fontId="1"/>
  </si>
  <si>
    <t>=3番、“けれども”&lt;笑い&gt;。</t>
    <phoneticPr fontId="1"/>
  </si>
  <si>
    <t>[小声で]“そのゆえ”=。</t>
    <phoneticPr fontId="1"/>
  </si>
  <si>
    <t>=わ、学問、&lt;少し笑いながら&gt;そうですね。</t>
    <phoneticPr fontId="1"/>
  </si>
  <si>
    <t>《沈黙6秒》4はー,,</t>
    <phoneticPr fontId="1"/>
  </si>
  <si>
    <t>“その一方で”《少し間》かなー&lt;笑い&gt;。</t>
    <phoneticPr fontId="1"/>
  </si>
  <si>
    <t>「J」さんは、何‘なに’か書きまし…。</t>
    <phoneticPr fontId="1"/>
  </si>
  <si>
    <t>僕はー,,</t>
    <phoneticPr fontId="1"/>
  </si>
  <si>
    <t>《少し間》んー=。</t>
    <phoneticPr fontId="1"/>
  </si>
  <si>
    <t>《少し間》“その一方で”がいいですね。</t>
    <phoneticPr fontId="1"/>
  </si>
  <si>
    <t>《沈黙6秒》はい。</t>
    <phoneticPr fontId="1"/>
  </si>
  <si>
    <t>《沈黙3秒》なんか、“一方”。</t>
    <phoneticPr fontId="1"/>
  </si>
  <si>
    <t>もしくは“はんめ‘反面’”。</t>
    <phoneticPr fontId="1"/>
  </si>
  <si>
    <t>“一方”で。</t>
    <phoneticPr fontId="1"/>
  </si>
  <si>
    <t>“一方”?。</t>
    <phoneticPr fontId="1"/>
  </si>
  <si>
    <t>あ、&lt;笑いながら&gt;“はんめ‘反面’”。</t>
    <phoneticPr fontId="1"/>
  </si>
  <si>
    <t>《沈黙2秒》ただ“一方”…。</t>
    <phoneticPr fontId="1"/>
  </si>
  <si>
    <t>“一方で”じゃなくて、&lt;“一方”&gt;{&lt;}。</t>
    <phoneticPr fontId="1"/>
  </si>
  <si>
    <t>&lt;“一方”&gt;{&gt;}。</t>
    <phoneticPr fontId="1"/>
  </si>
  <si>
    <t>=“一方”だけ?。</t>
    <phoneticPr fontId="1"/>
  </si>
  <si>
    <t>れ、え、“で”がない?。</t>
    <phoneticPr fontId="1"/>
  </si>
  <si>
    <t>“で”が…。</t>
    <phoneticPr fontId="1"/>
  </si>
  <si>
    <t>“で”は,,</t>
    <phoneticPr fontId="1"/>
  </si>
  <si>
    <t>“で”がついて,,</t>
    <phoneticPr fontId="1"/>
  </si>
  <si>
    <t>い、意味が違うと思っ&lt;てて&gt;{&lt;}。</t>
    <phoneticPr fontId="1"/>
  </si>
  <si>
    <t>&lt;はい&gt;{&gt;}、ただ“一方”&lt;です&gt;{&lt;}。</t>
    <phoneticPr fontId="1"/>
  </si>
  <si>
    <t>&lt;“一方”&gt;{&gt;}、え、“一方、書き言葉の場合”?[↑]。</t>
    <phoneticPr fontId="1"/>
  </si>
  <si>
    <t>つまり、なんか、“しかし”という、ななな、逆転のときはただ“&lt;一方”&gt;{&lt;},,</t>
    <phoneticPr fontId="1"/>
  </si>
  <si>
    <t>は‘wa’、“反面”&lt;という&gt;{&lt;}。</t>
    <phoneticPr fontId="1"/>
  </si>
  <si>
    <t>&lt;あ、でも&gt;{&gt;}、“その一方”でも、“on the other hand”??、という&lt;意味でしょう?[↑]、英語で&gt;{&lt;}。</t>
    <phoneticPr fontId="1"/>
  </si>
  <si>
    <t>&lt;yeah、yeah、うん&gt;{&gt;}、yeah、yeah、yeah。</t>
    <phoneticPr fontId="1"/>
  </si>
  <si>
    <t>で、書き言葉の…。</t>
    <phoneticPr fontId="1"/>
  </si>
  <si>
    <t>&lt;うん、大丈夫、大丈夫&gt;{&gt;}、大丈夫だと思います。</t>
    <phoneticPr fontId="1"/>
  </si>
  <si>
    <t>だって、ここで、コンマがあるから。</t>
    <phoneticPr fontId="1"/>
  </si>
  <si>
    <t>いやいや、&lt;でも&gt;{&lt;},,</t>
    <phoneticPr fontId="1"/>
  </si>
  <si>
    <t>&lt;でも&gt;{&gt;}、まあ、“一方”&lt;だったら、はいはい&gt;{&lt;}。</t>
    <phoneticPr fontId="1"/>
  </si>
  <si>
    <t>ないです。</t>
    <phoneticPr fontId="1"/>
  </si>
  <si>
    <t>だって、“一方、書き言葉の場合”って変じゃない?[↑]。</t>
    <phoneticPr fontId="1"/>
  </si>
  <si>
    <t>あ、や、コンマがあっても、け“一方で”、コンマが&lt;少し笑いながら&gt;ありますから。</t>
    <phoneticPr fontId="1"/>
  </si>
  <si>
    <t>&lt;普通、&gt;{&gt;}“一方”だけー。</t>
    <phoneticPr fontId="1"/>
  </si>
  <si>
    <t>】】でも書き言葉では、あの、“一方”。</t>
    <phoneticPr fontId="1"/>
  </si>
  <si>
    <t>“一方”だけって、き、聞かない【【。</t>
    <phoneticPr fontId="1"/>
  </si>
  <si>
    <t>や、だ、“一方”だったら、“その一方”，じゃない?[↑]。</t>
    <phoneticPr fontId="1"/>
  </si>
  <si>
    <t>フレーズとして、“一方、&lt;書き言葉の場合”?[↑]&gt;{&lt;}。</t>
    <phoneticPr fontId="1"/>
  </si>
  <si>
    <t>“一方で”がついてるほうが多いんじゃない?[↑]。</t>
    <phoneticPr fontId="1"/>
  </si>
  <si>
    <t>や、僕にとっては、ただ&lt;“一方”&gt;{&lt;},,</t>
    <phoneticPr fontId="1"/>
  </si>
  <si>
    <t>&lt;あ、そう?[↑]&gt;{&gt;}。</t>
    <phoneticPr fontId="1"/>
  </si>
  <si>
    <t>&lt;だけ&gt;{&lt;}。</t>
    <phoneticPr fontId="1"/>
  </si>
  <si>
    <t>&lt;“一方”[↑]&gt;{&gt;}。</t>
    <phoneticPr fontId="1"/>
  </si>
  <si>
    <t>&lt;はい&gt;{&lt;}。</t>
    <phoneticPr fontId="1"/>
  </si>
  <si>
    <t>&lt;“一方”&gt;{&gt;}が…。</t>
    <phoneticPr fontId="1"/>
  </si>
  <si>
    <t>まあ、大丈夫。</t>
    <phoneticPr fontId="1"/>
  </si>
  <si>
    <t>=はい、じゃ、5ーに行きましょう。</t>
    <phoneticPr fontId="1"/>
  </si>
  <si>
    <t>=んー、そうですね。</t>
    <phoneticPr fontId="1"/>
  </si>
  <si>
    <t>では、どうして、みんなはこう考えていますか…=。</t>
    <phoneticPr fontId="1"/>
  </si>
  <si>
    <t>まあ、わたしも“そのため”も、そのーせいで、こう、まあ、この丁寧のスタイルはー、その、切り替えは起こらないように、そのためには、その、指導されます。</t>
    <phoneticPr fontId="1"/>
  </si>
  <si>
    <t>今6は「↑」?。</t>
    <phoneticPr fontId="1"/>
  </si>
  <si>
    <t>うん?[↑]。</t>
    <phoneticPr fontId="1"/>
  </si>
  <si>
    <t>6はー?=。</t>
    <phoneticPr fontId="1"/>
  </si>
  <si>
    <t>=6はー?。</t>
    <phoneticPr fontId="1"/>
  </si>
  <si>
    <t>6のほうがはー。</t>
    <phoneticPr fontId="1"/>
  </si>
  <si>
    <t>&lt;“しかし”&gt;{&lt;}。</t>
    <phoneticPr fontId="1"/>
  </si>
  <si>
    <t>&lt;“しかし”&gt;{&gt;}。</t>
    <phoneticPr fontId="1"/>
  </si>
  <si>
    <t>“しかし”は&lt;合ってますか[→]&gt;{&lt;}。</t>
    <phoneticPr fontId="1"/>
  </si>
  <si>
    <t>&lt;あー、一致です&gt;{&gt;}。</t>
    <phoneticPr fontId="1"/>
  </si>
  <si>
    <t>はい、あとで、しましょう。</t>
    <phoneticPr fontId="1"/>
  </si>
  <si>
    <t>んー、7番。</t>
    <phoneticPr fontId="1"/>
  </si>
  <si>
    <t>先にー、&lt;進んで…&gt;{&lt;}。</t>
    <phoneticPr fontId="1"/>
  </si>
  <si>
    <t>&lt;7はー&gt;{&gt;}&lt;“たとえば”&gt;{&lt;}。</t>
    <phoneticPr fontId="1"/>
  </si>
  <si>
    <t>えー、僕も一緒&lt;です&gt;{&lt;}。</t>
    <phoneticPr fontId="1"/>
  </si>
  <si>
    <t>&lt;“たとえ…”&gt;{&gt;}。</t>
    <phoneticPr fontId="1"/>
  </si>
  <si>
    <t>8はわかりま&lt;せん&lt;笑い&gt;&gt;{&lt;}。</t>
    <phoneticPr fontId="1"/>
  </si>
  <si>
    <t>&lt;8は&gt;{&gt;}、“このように”。</t>
    <phoneticPr fontId="1"/>
  </si>
  <si>
    <t>んー=。</t>
    <phoneticPr fontId="1"/>
  </si>
  <si>
    <t>=“このように、&lt;次な‘の’例は…”?[↑]&gt;{&lt;}。</t>
    <phoneticPr fontId="1"/>
  </si>
  <si>
    <t>&lt;8番&gt;{&gt;}、ほ、ちょっと考え…。</t>
    <phoneticPr fontId="1"/>
  </si>
  <si>
    <t>わたしはこれわかりませんでした=。</t>
    <phoneticPr fontId="1"/>
  </si>
  <si>
    <t>=迷っているかなー。</t>
    <phoneticPr fontId="1"/>
  </si>
  <si>
    <t>“このように”,,</t>
    <phoneticPr fontId="1"/>
  </si>
  <si>
    <t>&lt;“次の例は…”&gt;{&lt;}。</t>
    <phoneticPr fontId="1"/>
  </si>
  <si>
    <t>&lt;[小声で]このように&gt;{&gt;}?。</t>
    <phoneticPr fontId="1"/>
  </si>
  <si>
    <t>なんか、この…。</t>
    <phoneticPr fontId="1"/>
  </si>
  <si>
    <t>じゃあ“さて”…。</t>
    <phoneticPr fontId="1"/>
  </si>
  <si>
    <t>=あー、すいません、すみません。</t>
    <phoneticPr fontId="1"/>
  </si>
  <si>
    <t>あ、いや、違います,,</t>
    <phoneticPr fontId="1"/>
  </si>
  <si>
    <t>違います、&lt;違います、違います、違います&gt;{&lt;}。</t>
    <phoneticPr fontId="1"/>
  </si>
  <si>
    <t>&lt;でしょ?、なん…&gt;{&gt;}。</t>
    <phoneticPr fontId="1"/>
  </si>
  <si>
    <t>このフレーズ、&lt;超、変です&gt;{&lt;}。</t>
    <phoneticPr fontId="1"/>
  </si>
  <si>
    <t>&lt;じゃ、ほかの例を、あげ&gt;{&gt;}、挙げますよね。</t>
    <phoneticPr fontId="1"/>
  </si>
  <si>
    <t>じゃ、&lt;前は…&gt;{&lt;}。</t>
    <phoneticPr fontId="1"/>
  </si>
  <si>
    <t>&lt;なんか&gt;{&gt;}、わかんない。</t>
    <phoneticPr fontId="1"/>
  </si>
  <si>
    <t>“そして”、&lt;“そして”&gt;{&lt;}。</t>
    <phoneticPr fontId="1"/>
  </si>
  <si>
    <t>&lt;“そして”&gt;{&gt;}、&lt;“さて”&gt;{&lt;}。</t>
    <phoneticPr fontId="1"/>
  </si>
  <si>
    <t>&lt;だって&gt;{&gt;}、例が今、&lt;2つ、つづ&gt;{&lt;},,</t>
    <phoneticPr fontId="1"/>
  </si>
  <si>
    <t>&lt;なんか、2つが続い…&gt;{&gt;}。</t>
    <phoneticPr fontId="1"/>
  </si>
  <si>
    <t>&lt;続いていますので&gt;{&lt;},,</t>
    <phoneticPr fontId="1"/>
  </si>
  <si>
    <t>&lt;“そして次の例が…”&gt;{&gt;}。</t>
    <phoneticPr fontId="1"/>
  </si>
  <si>
    <t>“そしてー”のほうが。</t>
    <phoneticPr fontId="1"/>
  </si>
  <si>
    <t>“そしてー”。</t>
    <phoneticPr fontId="1"/>
  </si>
  <si>
    <t>《少し間》なんか、&lt;な、“またー”かな&gt;{&lt;}。</t>
    <phoneticPr fontId="1"/>
  </si>
  <si>
    <t>&lt;あー、あ、そっかー&gt;{&gt;}。</t>
    <phoneticPr fontId="1"/>
  </si>
  <si>
    <t>“また”、&lt;“また”?[↑]&gt;{&lt;}。</t>
    <phoneticPr fontId="1"/>
  </si>
  <si>
    <t>&lt;“次”&gt;{&gt;}。</t>
    <phoneticPr fontId="1"/>
  </si>
  <si>
    <t>え、次は次、ま、次、&lt;次&lt;笑い&gt;&gt;{&lt;}。</t>
    <phoneticPr fontId="1"/>
  </si>
  <si>
    <t>&lt;あー&gt;{&gt;}、そうです、&lt;そうです&gt;{&lt;}。</t>
    <phoneticPr fontId="1"/>
  </si>
  <si>
    <t>まあ、“そして”は、わ、あー、悪くないかなー=。</t>
    <phoneticPr fontId="1"/>
  </si>
  <si>
    <t>=あー。</t>
    <phoneticPr fontId="1"/>
  </si>
  <si>
    <t>&lt;“また”かな&gt;{&gt;}。</t>
    <phoneticPr fontId="1"/>
  </si>
  <si>
    <t>《少し間》“また”、“また”か“なおさら”?[↑]。</t>
    <phoneticPr fontId="1"/>
  </si>
  <si>
    <t>“また”…。</t>
    <phoneticPr fontId="1"/>
  </si>
  <si>
    <t>《沈黙4秒》僕はー《少し間》“そのゆえ”。</t>
    <phoneticPr fontId="1"/>
  </si>
  <si>
    <t>&lt;笑い&gt;。</t>
    <phoneticPr fontId="1"/>
  </si>
  <si>
    <t>それ、あと、あとで&lt;少し笑い&gt;=。</t>
    <phoneticPr fontId="1"/>
  </si>
  <si>
    <t>[小声で]“そのため”。</t>
    <phoneticPr fontId="1"/>
  </si>
  <si>
    <t>《沈黙2秒》すー、“それーに”?[↑]。</t>
    <phoneticPr fontId="1"/>
  </si>
  <si>
    <t>《沈黙3秒》すごい《少し間》や…。</t>
    <phoneticPr fontId="1"/>
  </si>
  <si>
    <t>[小声で読み始める]“丁寧形と、普通形、普通形、スタイルの切り替えは起こらないように思っているかもしれません”。</t>
    <phoneticPr fontId="1"/>
  </si>
  <si>
    <t>わたし“それに”を選んだー、理由は、あのー、前にー、ず、あの、ずつけー‘普通形’の説明が続いて、それにあの、学校の教育では丁寧形とー普通形をー、あの、こうでー書きは避けるように指導され…。</t>
    <phoneticPr fontId="1"/>
  </si>
  <si>
    <t>&lt;笑い&gt;そう、それだけー、###ようにー指導されます…。</t>
    <phoneticPr fontId="1"/>
  </si>
  <si>
    <t>《沈黙2秒》んー。</t>
    <phoneticPr fontId="1"/>
  </si>
  <si>
    <t>わかりません。</t>
    <phoneticPr fontId="1"/>
  </si>
  <si>
    <t>《沈黙2秒》##なんか訳アリです。</t>
    <phoneticPr fontId="1"/>
  </si>
  <si>
    <t>“しかし”ね&lt;笑い&gt;。</t>
    <phoneticPr fontId="1"/>
  </si>
  <si>
    <t>《沈黙2秒》じゃ、5番はあとにしましょう。</t>
    <phoneticPr fontId="1"/>
  </si>
  <si>
    <t>[小声で]このよ、このようにつぶ…=。</t>
    <phoneticPr fontId="1"/>
  </si>
  <si>
    <t>《少し間》“このい，かー‘以下’”、“この以下、次の例”?[↑]。</t>
    <phoneticPr fontId="1"/>
  </si>
  <si>
    <t>んー、あ[小声で読む]“そして、次の例…”。</t>
    <phoneticPr fontId="1"/>
  </si>
  <si>
    <t>&lt;次はー&gt;{&gt;}、う、重なってる。</t>
    <phoneticPr fontId="1"/>
  </si>
  <si>
    <t>“そして、次の例は…”、ま、“そして《少し間》&lt;引用です”で&gt;{&lt;}。</t>
    <phoneticPr fontId="1"/>
  </si>
  <si>
    <t>いや、でも、“また、引用です”って変じゃない?[↑]。</t>
    <phoneticPr fontId="1"/>
  </si>
  <si>
    <t>&lt;少し笑い&gt;。</t>
    <phoneticPr fontId="1"/>
  </si>
  <si>
    <t>“そしてーは引用です”、うん、&lt;かなー&gt;{&lt;}。</t>
    <phoneticPr fontId="1"/>
  </si>
  <si>
    <t>&lt;うん&gt;{&gt;}、“そしてー、次のー”。</t>
    <phoneticPr fontId="1"/>
  </si>
  <si>
    <t>=んー=。</t>
    <phoneticPr fontId="1"/>
  </si>
  <si>
    <t>=しっくり来ますねー。</t>
    <phoneticPr fontId="1"/>
  </si>
  <si>
    <t>“そして”ー。</t>
    <phoneticPr fontId="1"/>
  </si>
  <si>
    <t>でー。</t>
    <phoneticPr fontId="1"/>
  </si>
  <si>
    <t>5番，だけですね。</t>
    <phoneticPr fontId="1"/>
  </si>
  <si>
    <t>=5番はー。</t>
    <phoneticPr fontId="1"/>
  </si>
  <si>
    <t>[小声でテキストを読み始める]。</t>
    <phoneticPr fontId="1"/>
  </si>
  <si>
    <t>《沈黙11秒》&lt;んー&gt;{&lt;}。</t>
    <phoneticPr fontId="1"/>
  </si>
  <si>
    <t>《少し間》“そして”のほうが一番=。</t>
    <phoneticPr fontId="1"/>
  </si>
  <si>
    <t>《沈黙3秒》“そして”。</t>
    <phoneticPr fontId="1"/>
  </si>
  <si>
    <t>[小声で]“そして”。</t>
    <phoneticPr fontId="1"/>
  </si>
  <si>
    <t>では、5番&lt;笑い&gt;。</t>
    <phoneticPr fontId="1"/>
  </si>
  <si>
    <t>5番にも行きます=。</t>
    <phoneticPr fontId="1"/>
  </si>
  <si>
    <t>[ため息]5番はー。</t>
    <phoneticPr fontId="1"/>
  </si>
  <si>
    <t>起こらない…。</t>
    <phoneticPr fontId="1"/>
  </si>
  <si>
    <t>起こらないからー、避けるように指導されるんだよね。</t>
    <phoneticPr fontId="1"/>
  </si>
  <si>
    <t>僕は、“たとえば”っと思いました。</t>
    <phoneticPr fontId="1"/>
  </si>
  <si>
    <t>《少し間》[テキストを読む]“そう思ってーいない人がいるかもしれません《沈黙2秒》一方”【【。</t>
    <phoneticPr fontId="1"/>
  </si>
  <si>
    <t>】】起こらない、まあ、大事なのは“起こらない”??。</t>
    <phoneticPr fontId="1"/>
  </si>
  <si>
    <t>《沈黙2秒》で,,</t>
    <phoneticPr fontId="1"/>
  </si>
  <si>
    <t>】】“たとえ”かな。</t>
    <phoneticPr fontId="1"/>
  </si>
  <si>
    <t>書き言葉、んー。</t>
    <phoneticPr fontId="1"/>
  </si>
  <si>
    <t>ま、これは“だから”じゃない?[↑]。</t>
    <phoneticPr fontId="1"/>
  </si>
  <si>
    <t>まあ、“だから”かな。</t>
    <phoneticPr fontId="1"/>
  </si>
  <si>
    <t>=んー。</t>
    <phoneticPr fontId="1"/>
  </si>
  <si>
    <t>“そ、そのように”?[→]。</t>
    <phoneticPr fontId="1"/>
  </si>
  <si>
    <t>あ、そうですか。</t>
    <phoneticPr fontId="1"/>
  </si>
  <si>
    <t>】】はい、あたし、じゃんけんができません。</t>
    <phoneticPr fontId="1"/>
  </si>
  <si>
    <t>じゃあ、どう思いますか。</t>
    <phoneticPr fontId="1"/>
  </si>
  <si>
    <t>何‘なに’に入れれば‘いれれば’いいと思いますか。</t>
    <phoneticPr fontId="1"/>
  </si>
  <si>
    <t>その例を挙げて、説明して&lt;くれると&gt;{&lt;},,</t>
    <phoneticPr fontId="1"/>
  </si>
  <si>
    <t>わたしは“そのため”。</t>
    <phoneticPr fontId="1"/>
  </si>
  <si>
    <t>“いるかもしれません”。</t>
    <phoneticPr fontId="1"/>
  </si>
  <si>
    <t>なんか、“そのため”，で、入れて‘いれて’読むと、なんか、流れが、&lt;あるというか&gt;{&lt;}。</t>
    <phoneticPr fontId="1"/>
  </si>
  <si>
    <t>&lt;流れがある&gt;{&gt;}。</t>
    <phoneticPr fontId="1"/>
  </si>
  <si>
    <t>そうですか?[↑]。</t>
    <phoneticPr fontId="1"/>
  </si>
  <si>
    <t>&lt;“そのため”&gt;{&lt;}。</t>
    <phoneticPr fontId="1"/>
  </si>
  <si>
    <t>&lt;“そのため&gt;{&gt;}、が、教育##は”…。</t>
    <phoneticPr fontId="1"/>
  </si>
  <si>
    <t>じゃあ“そのため”にします?[↑]。</t>
    <phoneticPr fontId="1"/>
  </si>
  <si>
    <t>&lt;“そのため”に&gt;{&lt;}。</t>
    <phoneticPr fontId="1"/>
  </si>
  <si>
    <t>&lt;はい、はい&gt;{&gt;}、なんか、“そのため”入れたら‘いれたら’、もっと、読みやすくなる&lt;というか&gt;{&lt;}。</t>
    <phoneticPr fontId="1"/>
  </si>
  <si>
    <t>《少し間》いや、でも、これは“たとえ”、あー、“たとえ”##…【【。</t>
    <phoneticPr fontId="1"/>
  </si>
  <si>
    <t>で、でも、別に考えがあるかなー。</t>
    <phoneticPr fontId="1"/>
  </si>
  <si>
    <t>《少し間》ないと思うや…。</t>
    <phoneticPr fontId="1"/>
  </si>
  <si>
    <t>[小声で]ないかもしれないですが…。</t>
    <phoneticPr fontId="1"/>
  </si>
  <si>
    <t>“だから”&lt;笑い&gt;。</t>
    <phoneticPr fontId="1"/>
  </si>
  <si>
    <t>“そのため”とかー。</t>
    <phoneticPr fontId="1"/>
  </si>
  <si>
    <t>“そのように”?&lt;少し笑い&gt;。</t>
    <phoneticPr fontId="1"/>
  </si>
  <si>
    <t>《沈黙2秒》じゃんけんにしましょうか。</t>
    <phoneticPr fontId="1"/>
  </si>
  <si>
    <t>じゃんけん&lt;笑い&gt;。</t>
    <phoneticPr fontId="1"/>
  </si>
  <si>
    <t>1番早い,,</t>
    <phoneticPr fontId="1"/>
  </si>
  <si>
    <t>早い方法です。</t>
    <phoneticPr fontId="1"/>
  </si>
  <si>
    <t>この【【。</t>
    <phoneticPr fontId="1"/>
  </si>
  <si>
    <t>はい、お2人でじゃんけんしてください&lt;笑い&gt;。</t>
    <phoneticPr fontId="1"/>
  </si>
  <si>
    <t>え?。</t>
    <phoneticPr fontId="1"/>
  </si>
  <si>
    <t>&lt;笑いながら&gt;なんか…。</t>
    <phoneticPr fontId="1"/>
  </si>
  <si>
    <t>え、な、何‘なに’が、何‘なに’、何‘なに’があげてた?[↓]&lt;笑い&gt;。</t>
    <phoneticPr fontId="1"/>
  </si>
  <si>
    <t>思いました。</t>
    <phoneticPr fontId="1"/>
  </si>
  <si>
    <t>で、“それに”??。</t>
    <phoneticPr fontId="1"/>
  </si>
  <si>
    <t>《沈黙4秒》“おころない‘起こらない’ように”もっと##【【。</t>
    <phoneticPr fontId="1"/>
  </si>
  <si>
    <t>】】あ、“そのため”が《少し間》今ちょっといい感じです。</t>
    <phoneticPr fontId="1"/>
  </si>
  <si>
    <t>はいはい。</t>
    <phoneticPr fontId="1"/>
  </si>
  <si>
    <t>そう?[↑]。</t>
    <phoneticPr fontId="1"/>
  </si>
  <si>
    <t>&lt;読みやすい&gt;{&gt;}。</t>
    <phoneticPr fontId="1"/>
  </si>
  <si>
    <t>《沈黙3秒》どうしましょうか?[↓]。</t>
    <phoneticPr fontId="1"/>
  </si>
  <si>
    <t>43-1</t>
  </si>
  <si>
    <t>43-2</t>
  </si>
  <si>
    <t>55-1</t>
  </si>
  <si>
    <t>55-2</t>
  </si>
  <si>
    <t>82-1</t>
  </si>
  <si>
    <t>82-2</t>
  </si>
  <si>
    <t>82-3</t>
  </si>
  <si>
    <t>135-1</t>
  </si>
  <si>
    <t>135-2</t>
  </si>
  <si>
    <t>“そこでー”。</t>
    <phoneticPr fontId="1"/>
  </si>
  <si>
    <t>86-1</t>
  </si>
  <si>
    <t>86-2</t>
  </si>
  <si>
    <t>100-1</t>
  </si>
  <si>
    <t>100-2</t>
  </si>
  <si>
    <t>107-1</t>
  </si>
  <si>
    <t>107-2</t>
  </si>
  <si>
    <t>114-1</t>
  </si>
  <si>
    <t>114-2</t>
  </si>
  <si>
    <t>114-3</t>
  </si>
  <si>
    <t>136-1</t>
  </si>
  <si>
    <t>136-2</t>
  </si>
  <si>
    <t>139-1</t>
  </si>
  <si>
    <t>139-2</t>
  </si>
  <si>
    <t>149-1</t>
  </si>
  <si>
    <t>149-2</t>
  </si>
  <si>
    <t>158-1</t>
  </si>
  <si>
    <t>158-2</t>
  </si>
  <si>
    <t>211-1</t>
  </si>
  <si>
    <t>211-2</t>
  </si>
  <si>
    <t>220-1</t>
  </si>
  <si>
    <t>220-2</t>
  </si>
  <si>
    <t>229-1</t>
  </si>
  <si>
    <t>229-2</t>
  </si>
  <si>
    <t>229-3</t>
  </si>
  <si>
    <t>271-1</t>
  </si>
  <si>
    <t>271-2</t>
  </si>
  <si>
    <t>293-1</t>
  </si>
  <si>
    <t>293-2</t>
  </si>
  <si>
    <t>307-1</t>
  </si>
  <si>
    <t>307-2</t>
  </si>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</sst>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0"/>
      <name val="ＭＳ Ｐ明朝"/>
      <family val="1"/>
      <charset val="128"/>
    </font>
    <font>
      <sz val="10"/>
      <color indexed="9"/>
      <name val="ＭＳ Ｐ明朝"/>
      <family val="1"/>
      <charset val="128"/>
    </font>
    <font>
      <sz val="12"/>
      <color indexed="9"/>
      <name val="ＭＳ Ｐ明朝"/>
      <family val="1"/>
      <charset val="128"/>
    </font>
    <font>
      <sz val="11"/>
      <name val="ＭＳ ゴシック"/>
      <family val="3"/>
      <charset val="128"/>
    </font>
    <font>
      <sz val="10.5"/>
      <name val="ＭＳ Ｐゴシック"/>
      <family val="3"/>
      <charset val="128"/>
    </font>
    <font>
      <sz val="11"/>
      <name val="ＭＳ Ｐゴシック"/>
      <family val="3"/>
      <charset val="128"/>
    </font>
    <font>
      <sz val="10.5"/>
      <color indexed="12"/>
      <name val="ＭＳ Ｐゴシック"/>
      <family val="3"/>
      <charset val="128"/>
    </font>
    <font>
      <sz val="11"/>
      <name val="ＭＳ Ｐゴシック"/>
      <family val="3"/>
      <charset val="128"/>
    </font>
    <font>
      <sz val="10.5"/>
      <color indexed="10"/>
      <name val="ＭＳ Ｐゴシック"/>
      <family val="3"/>
      <charset val="128"/>
    </font>
    <font>
      <sz val="11"/>
      <name val="ＭＳ Ｐゴシック"/>
      <family val="3"/>
      <charset val="128"/>
    </font>
    <font>
      <b/>
      <sz val="10.5"/>
      <name val="ＭＳ Ｐゴシック"/>
      <family val="3"/>
      <charset val="128"/>
    </font>
    <font>
      <sz val="11"/>
      <color theme="1"/>
      <name val="ＭＳ Ｐゴシック"/>
      <family val="3"/>
      <charset val="128"/>
      <scheme val="minor"/>
    </font>
    <font>
      <sz val="9"/>
      <name val="ＭＳ Ｐゴシック"/>
      <family val="3"/>
      <charset val="128"/>
    </font>
  </fonts>
  <fills count="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63"/>
        <bgColor indexed="64"/>
      </patternFill>
    </fill>
    <fill>
      <patternFill patternType="solid">
        <fgColor indexed="9"/>
        <bgColor indexed="64"/>
      </patternFill>
    </fill>
    <fill>
      <patternFill patternType="solid">
        <fgColor indexed="52"/>
        <bgColor indexed="64"/>
      </patternFill>
    </fill>
    <fill>
      <patternFill patternType="solid">
        <fgColor indexed="22"/>
        <bgColor indexed="64"/>
      </patternFill>
    </fill>
  </fills>
  <borders count="23">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s>
  <cellStyleXfs count="4">
    <xf numFmtId="0" fontId="0" fillId="0" borderId="0">
      <alignment vertical="center"/>
    </xf>
    <xf numFmtId="0" fontId="13" fillId="0" borderId="0">
      <alignment vertical="center"/>
    </xf>
    <xf numFmtId="0" fontId="7" fillId="0" borderId="0">
      <alignment vertical="center"/>
    </xf>
    <xf numFmtId="0" fontId="7" fillId="0" borderId="0"/>
  </cellStyleXfs>
  <cellXfs count="67">
    <xf numFmtId="0" fontId="0" fillId="0" borderId="0" xfId="0">
      <alignment vertical="center"/>
    </xf>
    <xf numFmtId="0" fontId="0" fillId="2" borderId="0" xfId="0" applyFill="1">
      <alignment vertical="center"/>
    </xf>
    <xf numFmtId="0" fontId="2" fillId="0" borderId="1" xfId="0" applyFont="1" applyBorder="1" applyAlignment="1">
      <alignment horizontal="center" vertical="center" shrinkToFit="1"/>
    </xf>
    <xf numFmtId="0" fontId="0" fillId="3" borderId="0" xfId="0" applyFill="1">
      <alignment vertical="center"/>
    </xf>
    <xf numFmtId="49" fontId="3" fillId="4" borderId="2"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0" fontId="2" fillId="5" borderId="3" xfId="0" applyNumberFormat="1" applyFont="1" applyFill="1" applyBorder="1" applyAlignment="1">
      <alignment horizontal="center" vertical="center" shrinkToFit="1"/>
    </xf>
    <xf numFmtId="0" fontId="0" fillId="6" borderId="0" xfId="0" applyFill="1">
      <alignment vertical="center"/>
    </xf>
    <xf numFmtId="49" fontId="2" fillId="0" borderId="1" xfId="0" applyNumberFormat="1" applyFont="1" applyBorder="1" applyAlignment="1" applyProtection="1">
      <alignment vertical="center" wrapText="1"/>
      <protection locked="0"/>
    </xf>
    <xf numFmtId="0" fontId="2" fillId="0" borderId="0" xfId="0" applyFont="1" applyProtection="1">
      <alignment vertical="center"/>
      <protection locked="0"/>
    </xf>
    <xf numFmtId="0" fontId="2" fillId="0" borderId="0" xfId="0" applyFont="1" applyFill="1" applyProtection="1">
      <alignment vertical="center"/>
      <protection locked="0"/>
    </xf>
    <xf numFmtId="0" fontId="2" fillId="0" borderId="0" xfId="0" applyFont="1" applyProtection="1">
      <alignment vertical="center"/>
    </xf>
    <xf numFmtId="0" fontId="2" fillId="7" borderId="2" xfId="0" applyFont="1" applyFill="1" applyBorder="1" applyProtection="1">
      <alignment vertical="center"/>
    </xf>
    <xf numFmtId="0" fontId="2" fillId="5" borderId="0" xfId="0" applyFont="1" applyFill="1" applyProtection="1">
      <alignment vertical="center"/>
    </xf>
    <xf numFmtId="49" fontId="2" fillId="5" borderId="3" xfId="0" applyNumberFormat="1" applyFont="1" applyFill="1" applyBorder="1" applyAlignment="1">
      <alignment horizontal="center" vertical="center" shrinkToFit="1"/>
    </xf>
    <xf numFmtId="49" fontId="2" fillId="0" borderId="1" xfId="0" applyNumberFormat="1" applyFont="1" applyBorder="1" applyAlignment="1">
      <alignment horizontal="center" vertical="center" shrinkToFit="1"/>
    </xf>
    <xf numFmtId="49" fontId="2" fillId="5" borderId="3" xfId="0" applyNumberFormat="1" applyFont="1" applyFill="1" applyBorder="1" applyAlignment="1" applyProtection="1">
      <alignment horizontal="center" vertical="center" shrinkToFit="1"/>
      <protection locked="0"/>
    </xf>
    <xf numFmtId="49" fontId="2" fillId="0" borderId="1" xfId="0" applyNumberFormat="1" applyFont="1" applyBorder="1" applyAlignment="1" applyProtection="1">
      <alignment horizontal="center" vertical="center" shrinkToFit="1"/>
      <protection locked="0"/>
    </xf>
    <xf numFmtId="49" fontId="5" fillId="0" borderId="0" xfId="0" applyNumberFormat="1" applyFont="1">
      <alignment vertical="center"/>
    </xf>
    <xf numFmtId="0" fontId="5" fillId="0" borderId="0" xfId="0" applyFont="1">
      <alignment vertical="center"/>
    </xf>
    <xf numFmtId="0" fontId="5" fillId="0" borderId="0" xfId="0" applyNumberFormat="1" applyFont="1">
      <alignment vertical="center"/>
    </xf>
    <xf numFmtId="0" fontId="5" fillId="0" borderId="0" xfId="0" applyNumberFormat="1" applyFont="1" applyFill="1">
      <alignment vertical="center"/>
    </xf>
    <xf numFmtId="0" fontId="0" fillId="0" borderId="0" xfId="0" quotePrefix="1">
      <alignment vertical="center"/>
    </xf>
    <xf numFmtId="0" fontId="2" fillId="0" borderId="0" xfId="0" applyFont="1" applyAlignment="1" applyProtection="1">
      <alignment vertical="center" wrapText="1"/>
      <protection locked="0"/>
    </xf>
    <xf numFmtId="0" fontId="2" fillId="0" borderId="3" xfId="0" applyFont="1" applyBorder="1" applyAlignment="1">
      <alignment horizontal="center" vertical="center" shrinkToFit="1"/>
    </xf>
    <xf numFmtId="0" fontId="6" fillId="0" borderId="0" xfId="0" applyFont="1" applyAlignment="1">
      <alignment vertical="center"/>
    </xf>
    <xf numFmtId="0" fontId="7" fillId="0" borderId="0" xfId="0" applyFont="1">
      <alignment vertical="center"/>
    </xf>
    <xf numFmtId="0" fontId="6" fillId="0" borderId="4" xfId="0" applyFont="1" applyBorder="1" applyAlignment="1">
      <alignment horizontal="center" vertical="top" wrapText="1"/>
    </xf>
    <xf numFmtId="0" fontId="8" fillId="0" borderId="3" xfId="0" applyFont="1" applyBorder="1" applyAlignment="1">
      <alignment horizontal="center" vertical="top" wrapText="1"/>
    </xf>
    <xf numFmtId="10" fontId="8" fillId="0" borderId="5" xfId="0" applyNumberFormat="1" applyFont="1" applyBorder="1" applyAlignment="1">
      <alignment horizontal="center" vertical="top" wrapText="1"/>
    </xf>
    <xf numFmtId="0" fontId="9" fillId="0" borderId="0" xfId="0" applyFont="1">
      <alignment vertical="center"/>
    </xf>
    <xf numFmtId="0" fontId="6" fillId="0" borderId="6" xfId="0" applyFont="1" applyBorder="1" applyAlignment="1">
      <alignment horizontal="center" vertical="top" wrapText="1"/>
    </xf>
    <xf numFmtId="0" fontId="8" fillId="0" borderId="1" xfId="0" applyFont="1" applyBorder="1" applyAlignment="1">
      <alignment horizontal="center" vertical="top" wrapText="1"/>
    </xf>
    <xf numFmtId="10" fontId="8" fillId="0" borderId="7" xfId="0" applyNumberFormat="1" applyFont="1" applyBorder="1" applyAlignment="1">
      <alignment horizontal="center" vertical="top" wrapText="1"/>
    </xf>
    <xf numFmtId="0" fontId="6" fillId="0" borderId="8" xfId="0" applyFont="1" applyBorder="1" applyAlignment="1">
      <alignment horizontal="center" vertical="top" wrapText="1"/>
    </xf>
    <xf numFmtId="0" fontId="8" fillId="0" borderId="9" xfId="0" applyFont="1" applyBorder="1" applyAlignment="1">
      <alignment horizontal="center" vertical="top" wrapText="1"/>
    </xf>
    <xf numFmtId="10" fontId="8" fillId="0" borderId="10" xfId="0" applyNumberFormat="1" applyFont="1" applyBorder="1" applyAlignment="1">
      <alignment horizontal="center" vertical="top" wrapText="1"/>
    </xf>
    <xf numFmtId="0" fontId="6" fillId="0" borderId="11" xfId="0" applyFont="1" applyBorder="1" applyAlignment="1">
      <alignment horizontal="center" vertical="top" wrapText="1"/>
    </xf>
    <xf numFmtId="0" fontId="8" fillId="0" borderId="2" xfId="0" applyFont="1" applyBorder="1" applyAlignment="1">
      <alignment horizontal="center" vertical="top" wrapText="1"/>
    </xf>
    <xf numFmtId="10" fontId="8" fillId="0" borderId="12" xfId="0" applyNumberFormat="1" applyFont="1" applyBorder="1" applyAlignment="1">
      <alignment horizontal="center" vertical="top" wrapText="1"/>
    </xf>
    <xf numFmtId="0" fontId="6" fillId="0" borderId="2" xfId="0" applyFont="1" applyBorder="1" applyAlignment="1">
      <alignment horizontal="center" vertical="top" wrapText="1"/>
    </xf>
    <xf numFmtId="0" fontId="8" fillId="0" borderId="13" xfId="0" applyFont="1" applyBorder="1" applyAlignment="1">
      <alignment horizontal="center" vertical="top" wrapText="1"/>
    </xf>
    <xf numFmtId="0" fontId="6" fillId="0" borderId="14" xfId="0" applyFont="1" applyBorder="1" applyAlignment="1">
      <alignment horizontal="centerContinuous" vertical="center" wrapText="1"/>
    </xf>
    <xf numFmtId="0" fontId="6" fillId="0" borderId="15" xfId="0" applyFont="1" applyBorder="1" applyAlignment="1">
      <alignment horizontal="centerContinuous" vertical="center" wrapText="1"/>
    </xf>
    <xf numFmtId="0" fontId="6" fillId="0" borderId="12" xfId="0" applyFont="1" applyBorder="1" applyAlignment="1">
      <alignment horizontal="center" vertical="top" wrapText="1"/>
    </xf>
    <xf numFmtId="0" fontId="6" fillId="0" borderId="0" xfId="0" applyFont="1" applyBorder="1" applyAlignment="1">
      <alignment horizontal="center" vertical="top" wrapText="1"/>
    </xf>
    <xf numFmtId="0" fontId="10" fillId="0" borderId="0" xfId="0" applyFont="1" applyBorder="1" applyAlignment="1">
      <alignment vertical="top"/>
    </xf>
    <xf numFmtId="10" fontId="8" fillId="0" borderId="0" xfId="0" applyNumberFormat="1" applyFont="1" applyBorder="1" applyAlignment="1">
      <alignment horizontal="center" vertical="top" wrapText="1"/>
    </xf>
    <xf numFmtId="0" fontId="6" fillId="0" borderId="2" xfId="0" applyFont="1" applyBorder="1" applyAlignment="1">
      <alignment horizontal="centerContinuous" vertical="center" wrapText="1"/>
    </xf>
    <xf numFmtId="0" fontId="6" fillId="0" borderId="12" xfId="0" applyFont="1" applyBorder="1" applyAlignment="1">
      <alignment horizontal="centerContinuous" vertical="center" wrapText="1"/>
    </xf>
    <xf numFmtId="0" fontId="11" fillId="0" borderId="0" xfId="0" applyFont="1">
      <alignment vertical="center"/>
    </xf>
    <xf numFmtId="0" fontId="12" fillId="0" borderId="0" xfId="0" applyFont="1" applyAlignment="1">
      <alignment vertical="center"/>
    </xf>
    <xf numFmtId="0" fontId="12" fillId="0" borderId="0" xfId="0" applyFont="1" applyFill="1" applyBorder="1" applyAlignment="1">
      <alignment vertical="center"/>
    </xf>
    <xf numFmtId="0" fontId="12" fillId="0" borderId="0" xfId="0" applyFont="1">
      <alignment vertical="center"/>
    </xf>
    <xf numFmtId="0" fontId="6" fillId="0" borderId="16" xfId="0" applyFont="1" applyBorder="1" applyAlignment="1">
      <alignment horizontal="center" vertical="top" wrapText="1"/>
    </xf>
    <xf numFmtId="0" fontId="8" fillId="0" borderId="16" xfId="0" applyFont="1" applyBorder="1" applyAlignment="1">
      <alignment horizontal="center" vertical="top" wrapText="1"/>
    </xf>
    <xf numFmtId="10" fontId="8" fillId="0" borderId="16" xfId="0" applyNumberFormat="1" applyFont="1" applyBorder="1" applyAlignment="1">
      <alignment horizontal="center" vertical="top" wrapText="1"/>
    </xf>
    <xf numFmtId="0" fontId="14" fillId="0" borderId="2" xfId="0" applyFont="1" applyBorder="1" applyAlignment="1">
      <alignment vertical="top" wrapText="1"/>
    </xf>
    <xf numFmtId="49" fontId="2" fillId="5" borderId="3" xfId="0" quotePrefix="1" applyNumberFormat="1" applyFont="1" applyFill="1" applyBorder="1" applyAlignment="1" applyProtection="1">
      <alignment vertical="center" wrapText="1"/>
      <protection locked="0"/>
    </xf>
    <xf numFmtId="49" fontId="2" fillId="0" borderId="1" xfId="0" quotePrefix="1" applyNumberFormat="1" applyFont="1" applyBorder="1" applyAlignment="1" applyProtection="1">
      <alignment vertical="center" wrapText="1"/>
      <protection locked="0"/>
    </xf>
    <xf numFmtId="0" fontId="6" fillId="0" borderId="17" xfId="0" applyFont="1" applyBorder="1" applyAlignment="1">
      <alignment horizontal="center" vertical="top" wrapText="1"/>
    </xf>
    <xf numFmtId="0" fontId="6" fillId="0" borderId="18" xfId="0" applyFont="1" applyBorder="1" applyAlignment="1">
      <alignment horizontal="center" vertical="top" wrapText="1"/>
    </xf>
    <xf numFmtId="0" fontId="6" fillId="0" borderId="19" xfId="0" applyFont="1" applyBorder="1" applyAlignment="1">
      <alignment horizontal="center" vertical="top" wrapText="1"/>
    </xf>
    <xf numFmtId="0" fontId="6" fillId="0" borderId="20" xfId="0" applyFont="1" applyBorder="1" applyAlignment="1">
      <alignment horizontal="center" vertical="top" wrapText="1"/>
    </xf>
    <xf numFmtId="0" fontId="6" fillId="0" borderId="11" xfId="0" applyFont="1" applyBorder="1" applyAlignment="1">
      <alignment horizontal="center" vertical="top" wrapText="1"/>
    </xf>
    <xf numFmtId="0" fontId="6" fillId="0" borderId="21" xfId="0" applyFont="1" applyBorder="1" applyAlignment="1">
      <alignment horizontal="center" vertical="top" wrapText="1"/>
    </xf>
    <xf numFmtId="0" fontId="6" fillId="0" borderId="22" xfId="0" applyFont="1" applyBorder="1" applyAlignment="1">
      <alignment horizontal="center" vertical="top" wrapText="1"/>
    </xf>
  </cellXfs>
  <cellStyles count="4">
    <cellStyle name="標準" xfId="0" builtinId="0"/>
    <cellStyle name="標準 2" xfId="2" xr:uid="{00000000-0005-0000-0000-000001000000}"/>
    <cellStyle name="標準 2 2" xfId="3" xr:uid="{00000000-0005-0000-0000-000002000000}"/>
    <cellStyle name="標準 3" xfId="1" xr:uid="{00000000-0005-0000-0000-000003000000}"/>
  </cellStyles>
  <dxfs count="142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9" defaultPivotStyle="PivotStyleLight16"/>
  <colors>
    <mruColors>
      <color rgb="FF33CCCC"/>
      <color rgb="FFCCFFCC"/>
      <color rgb="FF333333"/>
      <color rgb="FFFFFF66"/>
      <color rgb="FF6666FF"/>
      <color rgb="FFFF66FF"/>
      <color rgb="FFFFE2C5"/>
      <color rgb="FFFFCC99"/>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142875</xdr:colOff>
      <xdr:row>4</xdr:row>
      <xdr:rowOff>28575</xdr:rowOff>
    </xdr:from>
    <xdr:to>
      <xdr:col>4</xdr:col>
      <xdr:colOff>657225</xdr:colOff>
      <xdr:row>9</xdr:row>
      <xdr:rowOff>66675</xdr:rowOff>
    </xdr:to>
    <xdr:sp macro="" textlink="">
      <xdr:nvSpPr>
        <xdr:cNvPr id="3073" name="AutoShape 1">
          <a:extLst>
            <a:ext uri="{FF2B5EF4-FFF2-40B4-BE49-F238E27FC236}">
              <a16:creationId xmlns:a16="http://schemas.microsoft.com/office/drawing/2014/main" id="{00000000-0008-0000-0300-0000010C0000}"/>
            </a:ext>
          </a:extLst>
        </xdr:cNvPr>
        <xdr:cNvSpPr>
          <a:spLocks noChangeArrowheads="1"/>
        </xdr:cNvSpPr>
      </xdr:nvSpPr>
      <xdr:spPr bwMode="auto">
        <a:xfrm>
          <a:off x="828675" y="714375"/>
          <a:ext cx="2076450" cy="895350"/>
        </a:xfrm>
        <a:prstGeom prst="wedgeRoundRectCallout">
          <a:avLst>
            <a:gd name="adj1" fmla="val -55963"/>
            <a:gd name="adj2" fmla="val -68083"/>
            <a:gd name="adj3" fmla="val 16667"/>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3366FF" mc:Ignorable="a14" a14:legacySpreadsheetColorIndex="48"/>
          </a:solidFill>
          <a:miter lim="800000"/>
          <a:headEnd/>
          <a:tailEnd/>
        </a:ln>
        <a:effectLst>
          <a:outerShdw dist="35921" dir="2700000" algn="ctr" rotWithShape="0">
            <a:srgbClr val="808080"/>
          </a:outerShdw>
        </a:effec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普段はこのシートは非表示</a:t>
          </a:r>
        </a:p>
        <a:p>
          <a:pPr algn="l" rtl="0">
            <a:lnSpc>
              <a:spcPts val="1300"/>
            </a:lnSpc>
            <a:defRPr sz="1000"/>
          </a:pPr>
          <a:r>
            <a:rPr lang="ja-JP" altLang="en-US" sz="1100" b="0" i="0" u="none" strike="noStrike" baseline="0">
              <a:solidFill>
                <a:srgbClr val="000000"/>
              </a:solidFill>
              <a:latin typeface="ＭＳ Ｐゴシック"/>
              <a:ea typeface="ＭＳ Ｐゴシック"/>
            </a:rPr>
            <a:t>フォームから設定させる</a:t>
          </a:r>
        </a:p>
        <a:p>
          <a:pPr algn="l" rtl="0">
            <a:lnSpc>
              <a:spcPts val="1100"/>
            </a:lnSpc>
            <a:defRPr sz="1000"/>
          </a:pPr>
          <a:r>
            <a:rPr lang="ja-JP" altLang="en-US" sz="900" b="0" i="0" u="none" strike="noStrike" baseline="0">
              <a:solidFill>
                <a:srgbClr val="000000"/>
              </a:solidFill>
              <a:latin typeface="ＭＳ Ｐゴシック"/>
              <a:ea typeface="ＭＳ Ｐゴシック"/>
            </a:rPr>
            <a:t>※OKボタン後、SORT（A)</a:t>
          </a:r>
        </a:p>
        <a:p>
          <a:pPr algn="l" rtl="0">
            <a:lnSpc>
              <a:spcPts val="1000"/>
            </a:lnSpc>
            <a:defRPr sz="1000"/>
          </a:pPr>
          <a:r>
            <a:rPr lang="ja-JP" altLang="en-US" sz="900" b="0" i="0" u="none" strike="noStrike" baseline="0">
              <a:solidFill>
                <a:srgbClr val="000000"/>
              </a:solidFill>
              <a:latin typeface="ＭＳ Ｐゴシック"/>
              <a:ea typeface="ＭＳ Ｐゴシック"/>
            </a:rPr>
            <a:t>※Transcriptionシートに、vlookup関数を設定（最終行まで）</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_Transcription">
    <pageSetUpPr fitToPage="1"/>
  </sheetPr>
  <dimension ref="A1:H1107"/>
  <sheetViews>
    <sheetView showGridLines="0" tabSelected="1" topLeftCell="C1" zoomScaleNormal="100" workbookViewId="0">
      <pane xSplit="6" ySplit="1" topLeftCell="I2" activePane="bottomRight" state="frozenSplit"/>
      <selection pane="topRight" activeCell="I1" sqref="I1"/>
      <selection pane="bottomLeft" activeCell="D4" sqref="D4"/>
      <selection pane="bottomRight" activeCell="D1" sqref="D1"/>
    </sheetView>
  </sheetViews>
  <sheetFormatPr defaultColWidth="5.6640625" defaultRowHeight="12" x14ac:dyDescent="0.2"/>
  <cols>
    <col min="1" max="2" width="2.33203125" style="11" hidden="1" customWidth="1"/>
    <col min="3" max="3" width="5.6640625" style="11" hidden="1" customWidth="1"/>
    <col min="4" max="4" width="5.6640625" style="2" customWidth="1"/>
    <col min="5" max="5" width="6.6640625" style="15" customWidth="1"/>
    <col min="6" max="6" width="5.6640625" style="2" customWidth="1"/>
    <col min="7" max="7" width="5.6640625" style="17" customWidth="1"/>
    <col min="8" max="8" width="55.6640625" style="8" customWidth="1"/>
    <col min="9" max="16384" width="5.6640625" style="9"/>
  </cols>
  <sheetData>
    <row r="1" spans="1:8" s="23" customFormat="1" ht="24" customHeight="1" x14ac:dyDescent="0.2">
      <c r="A1" s="11"/>
      <c r="B1" s="11"/>
      <c r="C1" s="12" t="s">
        <v>10</v>
      </c>
      <c r="D1" s="4" t="s">
        <v>0</v>
      </c>
      <c r="E1" s="4" t="s">
        <v>1</v>
      </c>
      <c r="F1" s="4" t="s">
        <v>2</v>
      </c>
      <c r="G1" s="4" t="s">
        <v>3</v>
      </c>
      <c r="H1" s="5" t="s">
        <v>9</v>
      </c>
    </row>
    <row r="2" spans="1:8" s="10" customFormat="1" ht="13.2" x14ac:dyDescent="0.2">
      <c r="A2" s="13"/>
      <c r="B2" s="13"/>
      <c r="C2">
        <f t="shared" ref="C2:C65" ca="1" si="0">IF(INDIRECT("G"&amp;ROW())&lt;&gt;"",VLOOKUP(INDIRECT("G"&amp;ROW()),話者表,2,0),"")</f>
        <v>1</v>
      </c>
      <c r="D2" s="6">
        <v>1</v>
      </c>
      <c r="E2" s="14" t="s">
        <v>258</v>
      </c>
      <c r="F2" s="24" t="s">
        <v>558</v>
      </c>
      <c r="G2" s="16" t="s">
        <v>193</v>
      </c>
      <c r="H2" s="58" t="s">
        <v>197</v>
      </c>
    </row>
    <row r="3" spans="1:8" s="10" customFormat="1" ht="13.2" x14ac:dyDescent="0.2">
      <c r="A3" s="13"/>
      <c r="B3" s="13"/>
      <c r="C3">
        <f t="shared" ca="1" si="0"/>
        <v>3</v>
      </c>
      <c r="D3" s="6">
        <v>2</v>
      </c>
      <c r="E3" s="14">
        <v>2</v>
      </c>
      <c r="F3" s="24" t="s">
        <v>559</v>
      </c>
      <c r="G3" s="16" t="s">
        <v>194</v>
      </c>
      <c r="H3" s="58" t="s">
        <v>222</v>
      </c>
    </row>
    <row r="4" spans="1:8" s="10" customFormat="1" ht="13.2" x14ac:dyDescent="0.2">
      <c r="A4" s="13"/>
      <c r="B4" s="13"/>
      <c r="C4">
        <f t="shared" ca="1" si="0"/>
        <v>1</v>
      </c>
      <c r="D4" s="6">
        <v>3</v>
      </c>
      <c r="E4" s="14" t="s">
        <v>259</v>
      </c>
      <c r="F4" s="24" t="s">
        <v>559</v>
      </c>
      <c r="G4" s="16" t="s">
        <v>193</v>
      </c>
      <c r="H4" s="58" t="s">
        <v>223</v>
      </c>
    </row>
    <row r="5" spans="1:8" s="10" customFormat="1" ht="13.2" x14ac:dyDescent="0.2">
      <c r="A5" s="13"/>
      <c r="B5" s="13"/>
      <c r="C5">
        <f t="shared" ca="1" si="0"/>
        <v>2</v>
      </c>
      <c r="D5" s="6">
        <v>4</v>
      </c>
      <c r="E5" s="14">
        <v>3</v>
      </c>
      <c r="F5" s="24" t="s">
        <v>559</v>
      </c>
      <c r="G5" s="16" t="s">
        <v>192</v>
      </c>
      <c r="H5" s="58" t="s">
        <v>198</v>
      </c>
    </row>
    <row r="6" spans="1:8" ht="13.2" x14ac:dyDescent="0.2">
      <c r="C6">
        <f t="shared" ca="1" si="0"/>
        <v>1</v>
      </c>
      <c r="D6" s="6">
        <v>5</v>
      </c>
      <c r="E6" s="15">
        <v>4</v>
      </c>
      <c r="F6" s="2" t="s">
        <v>559</v>
      </c>
      <c r="G6" s="17" t="s">
        <v>195</v>
      </c>
      <c r="H6" s="59" t="s">
        <v>224</v>
      </c>
    </row>
    <row r="7" spans="1:8" ht="13.2" x14ac:dyDescent="0.2">
      <c r="C7">
        <f t="shared" ca="1" si="0"/>
        <v>3</v>
      </c>
      <c r="D7" s="6">
        <v>6</v>
      </c>
      <c r="E7" s="15">
        <v>5</v>
      </c>
      <c r="F7" s="2" t="s">
        <v>559</v>
      </c>
      <c r="G7" s="17" t="s">
        <v>194</v>
      </c>
      <c r="H7" s="59" t="s">
        <v>225</v>
      </c>
    </row>
    <row r="8" spans="1:8" ht="13.2" x14ac:dyDescent="0.2">
      <c r="C8">
        <f t="shared" ca="1" si="0"/>
        <v>1</v>
      </c>
      <c r="D8" s="6">
        <v>7</v>
      </c>
      <c r="E8" s="15">
        <v>6</v>
      </c>
      <c r="F8" s="2" t="s">
        <v>559</v>
      </c>
      <c r="G8" s="17" t="s">
        <v>193</v>
      </c>
      <c r="H8" s="59" t="s">
        <v>199</v>
      </c>
    </row>
    <row r="9" spans="1:8" s="10" customFormat="1" ht="13.2" x14ac:dyDescent="0.2">
      <c r="A9" s="13"/>
      <c r="B9" s="13"/>
      <c r="C9">
        <f t="shared" ca="1" si="0"/>
        <v>2</v>
      </c>
      <c r="D9" s="6">
        <v>8</v>
      </c>
      <c r="E9" s="14">
        <v>7</v>
      </c>
      <c r="F9" s="24" t="s">
        <v>559</v>
      </c>
      <c r="G9" s="16" t="s">
        <v>192</v>
      </c>
      <c r="H9" s="59" t="s">
        <v>200</v>
      </c>
    </row>
    <row r="10" spans="1:8" ht="13.2" x14ac:dyDescent="0.2">
      <c r="C10">
        <f t="shared" ca="1" si="0"/>
        <v>3</v>
      </c>
      <c r="D10" s="6">
        <v>9</v>
      </c>
      <c r="E10" s="15" t="s">
        <v>260</v>
      </c>
      <c r="F10" s="2" t="s">
        <v>558</v>
      </c>
      <c r="G10" s="17" t="s">
        <v>194</v>
      </c>
      <c r="H10" s="59" t="s">
        <v>202</v>
      </c>
    </row>
    <row r="11" spans="1:8" s="10" customFormat="1" ht="13.2" x14ac:dyDescent="0.2">
      <c r="A11" s="13"/>
      <c r="B11" s="13"/>
      <c r="C11">
        <f t="shared" ca="1" si="0"/>
        <v>2</v>
      </c>
      <c r="D11" s="6">
        <v>10</v>
      </c>
      <c r="E11" s="14">
        <v>9</v>
      </c>
      <c r="F11" s="24" t="s">
        <v>559</v>
      </c>
      <c r="G11" s="16" t="s">
        <v>192</v>
      </c>
      <c r="H11" s="58" t="s">
        <v>203</v>
      </c>
    </row>
    <row r="12" spans="1:8" s="10" customFormat="1" ht="13.2" x14ac:dyDescent="0.2">
      <c r="A12" s="13"/>
      <c r="B12" s="13"/>
      <c r="C12">
        <f t="shared" ca="1" si="0"/>
        <v>3</v>
      </c>
      <c r="D12" s="6">
        <v>11</v>
      </c>
      <c r="E12" s="14" t="s">
        <v>261</v>
      </c>
      <c r="F12" s="24" t="s">
        <v>559</v>
      </c>
      <c r="G12" s="16" t="s">
        <v>194</v>
      </c>
      <c r="H12" s="58" t="s">
        <v>201</v>
      </c>
    </row>
    <row r="13" spans="1:8" s="10" customFormat="1" ht="13.2" x14ac:dyDescent="0.2">
      <c r="A13" s="13"/>
      <c r="B13" s="13"/>
      <c r="C13">
        <f t="shared" ca="1" si="0"/>
        <v>2</v>
      </c>
      <c r="D13" s="6">
        <v>12</v>
      </c>
      <c r="E13" s="14">
        <v>10</v>
      </c>
      <c r="F13" s="24" t="s">
        <v>559</v>
      </c>
      <c r="G13" s="16" t="s">
        <v>192</v>
      </c>
      <c r="H13" s="58" t="s">
        <v>205</v>
      </c>
    </row>
    <row r="14" spans="1:8" s="10" customFormat="1" ht="13.2" x14ac:dyDescent="0.2">
      <c r="A14" s="13"/>
      <c r="B14" s="13"/>
      <c r="C14">
        <f t="shared" ca="1" si="0"/>
        <v>1</v>
      </c>
      <c r="D14" s="6">
        <v>13</v>
      </c>
      <c r="E14" s="14">
        <v>11</v>
      </c>
      <c r="F14" s="24" t="s">
        <v>559</v>
      </c>
      <c r="G14" s="16" t="s">
        <v>193</v>
      </c>
      <c r="H14" s="58" t="s">
        <v>206</v>
      </c>
    </row>
    <row r="15" spans="1:8" ht="13.2" x14ac:dyDescent="0.2">
      <c r="C15">
        <f t="shared" ca="1" si="0"/>
        <v>1</v>
      </c>
      <c r="D15" s="6">
        <v>14</v>
      </c>
      <c r="E15" s="15">
        <v>12</v>
      </c>
      <c r="F15" s="2" t="s">
        <v>559</v>
      </c>
      <c r="G15" s="17" t="s">
        <v>193</v>
      </c>
      <c r="H15" s="59" t="s">
        <v>226</v>
      </c>
    </row>
    <row r="16" spans="1:8" ht="13.2" x14ac:dyDescent="0.2">
      <c r="C16">
        <f t="shared" ca="1" si="0"/>
        <v>3</v>
      </c>
      <c r="D16" s="6">
        <v>15</v>
      </c>
      <c r="E16" s="15">
        <v>13</v>
      </c>
      <c r="F16" s="2" t="s">
        <v>559</v>
      </c>
      <c r="G16" s="17" t="s">
        <v>194</v>
      </c>
      <c r="H16" s="59" t="s">
        <v>227</v>
      </c>
    </row>
    <row r="17" spans="1:8" ht="13.2" x14ac:dyDescent="0.2">
      <c r="C17">
        <f t="shared" ca="1" si="0"/>
        <v>1</v>
      </c>
      <c r="D17" s="6">
        <v>16</v>
      </c>
      <c r="E17" s="15">
        <v>14</v>
      </c>
      <c r="F17" s="2" t="s">
        <v>559</v>
      </c>
      <c r="G17" s="17" t="s">
        <v>193</v>
      </c>
      <c r="H17" s="59" t="s">
        <v>228</v>
      </c>
    </row>
    <row r="18" spans="1:8" ht="13.2" x14ac:dyDescent="0.2">
      <c r="C18">
        <f t="shared" ca="1" si="0"/>
        <v>3</v>
      </c>
      <c r="D18" s="6">
        <v>17</v>
      </c>
      <c r="E18" s="15">
        <v>15</v>
      </c>
      <c r="F18" s="2" t="s">
        <v>559</v>
      </c>
      <c r="G18" s="17" t="s">
        <v>194</v>
      </c>
      <c r="H18" s="59" t="s">
        <v>229</v>
      </c>
    </row>
    <row r="19" spans="1:8" ht="13.2" x14ac:dyDescent="0.2">
      <c r="C19">
        <f t="shared" ca="1" si="0"/>
        <v>1</v>
      </c>
      <c r="D19" s="6">
        <v>18</v>
      </c>
      <c r="E19" s="15">
        <v>16</v>
      </c>
      <c r="F19" s="2" t="s">
        <v>559</v>
      </c>
      <c r="G19" s="17" t="s">
        <v>193</v>
      </c>
      <c r="H19" s="59" t="s">
        <v>230</v>
      </c>
    </row>
    <row r="20" spans="1:8" ht="13.2" x14ac:dyDescent="0.2">
      <c r="C20">
        <f t="shared" ca="1" si="0"/>
        <v>1</v>
      </c>
      <c r="D20" s="6">
        <v>19</v>
      </c>
      <c r="E20" s="15">
        <v>17</v>
      </c>
      <c r="F20" s="2" t="s">
        <v>559</v>
      </c>
      <c r="G20" s="17" t="s">
        <v>193</v>
      </c>
      <c r="H20" s="59" t="s">
        <v>231</v>
      </c>
    </row>
    <row r="21" spans="1:8" ht="13.2" x14ac:dyDescent="0.2">
      <c r="C21">
        <f t="shared" ca="1" si="0"/>
        <v>2</v>
      </c>
      <c r="D21" s="6">
        <v>20</v>
      </c>
      <c r="E21" s="15">
        <v>18</v>
      </c>
      <c r="F21" s="2" t="s">
        <v>559</v>
      </c>
      <c r="G21" s="17" t="s">
        <v>192</v>
      </c>
      <c r="H21" s="59" t="s">
        <v>232</v>
      </c>
    </row>
    <row r="22" spans="1:8" ht="13.2" x14ac:dyDescent="0.2">
      <c r="C22">
        <f t="shared" ca="1" si="0"/>
        <v>1</v>
      </c>
      <c r="D22" s="6">
        <v>21</v>
      </c>
      <c r="E22" s="15" t="s">
        <v>262</v>
      </c>
      <c r="F22" s="2" t="s">
        <v>558</v>
      </c>
      <c r="G22" s="17" t="s">
        <v>193</v>
      </c>
      <c r="H22" s="59" t="s">
        <v>207</v>
      </c>
    </row>
    <row r="23" spans="1:8" s="10" customFormat="1" ht="13.2" x14ac:dyDescent="0.2">
      <c r="A23" s="13"/>
      <c r="B23" s="13"/>
      <c r="C23">
        <f t="shared" ca="1" si="0"/>
        <v>2</v>
      </c>
      <c r="D23" s="6">
        <v>22</v>
      </c>
      <c r="E23" s="14">
        <v>20</v>
      </c>
      <c r="F23" s="24" t="s">
        <v>559</v>
      </c>
      <c r="G23" s="16" t="s">
        <v>192</v>
      </c>
      <c r="H23" s="58" t="s">
        <v>208</v>
      </c>
    </row>
    <row r="24" spans="1:8" s="10" customFormat="1" ht="13.2" x14ac:dyDescent="0.2">
      <c r="A24" s="13"/>
      <c r="B24" s="13"/>
      <c r="C24">
        <f t="shared" ca="1" si="0"/>
        <v>1</v>
      </c>
      <c r="D24" s="6">
        <v>23</v>
      </c>
      <c r="E24" s="14" t="s">
        <v>263</v>
      </c>
      <c r="F24" s="24" t="s">
        <v>559</v>
      </c>
      <c r="G24" s="16" t="s">
        <v>193</v>
      </c>
      <c r="H24" s="58" t="s">
        <v>233</v>
      </c>
    </row>
    <row r="25" spans="1:8" ht="13.2" x14ac:dyDescent="0.2">
      <c r="C25">
        <f t="shared" ca="1" si="0"/>
        <v>1</v>
      </c>
      <c r="D25" s="6">
        <v>24</v>
      </c>
      <c r="E25" s="15">
        <v>21</v>
      </c>
      <c r="F25" s="2" t="s">
        <v>559</v>
      </c>
      <c r="G25" s="17" t="s">
        <v>193</v>
      </c>
      <c r="H25" s="59" t="s">
        <v>234</v>
      </c>
    </row>
    <row r="26" spans="1:8" ht="13.2" x14ac:dyDescent="0.2">
      <c r="C26">
        <f t="shared" ca="1" si="0"/>
        <v>2</v>
      </c>
      <c r="D26" s="6">
        <v>25</v>
      </c>
      <c r="E26" s="15">
        <v>22</v>
      </c>
      <c r="F26" s="2" t="s">
        <v>559</v>
      </c>
      <c r="G26" s="17" t="s">
        <v>192</v>
      </c>
      <c r="H26" s="59" t="s">
        <v>235</v>
      </c>
    </row>
    <row r="27" spans="1:8" ht="13.2" x14ac:dyDescent="0.2">
      <c r="C27">
        <f t="shared" ca="1" si="0"/>
        <v>3</v>
      </c>
      <c r="D27" s="6">
        <v>26</v>
      </c>
      <c r="E27" s="15">
        <v>23</v>
      </c>
      <c r="F27" s="2" t="s">
        <v>559</v>
      </c>
      <c r="G27" s="17" t="s">
        <v>194</v>
      </c>
      <c r="H27" s="59" t="s">
        <v>517</v>
      </c>
    </row>
    <row r="28" spans="1:8" ht="13.2" x14ac:dyDescent="0.2">
      <c r="C28">
        <f t="shared" ca="1" si="0"/>
        <v>1</v>
      </c>
      <c r="D28" s="6">
        <v>27</v>
      </c>
      <c r="E28" s="15">
        <v>24</v>
      </c>
      <c r="F28" s="2" t="s">
        <v>559</v>
      </c>
      <c r="G28" s="17" t="s">
        <v>193</v>
      </c>
      <c r="H28" s="59" t="s">
        <v>209</v>
      </c>
    </row>
    <row r="29" spans="1:8" s="10" customFormat="1" ht="13.2" x14ac:dyDescent="0.2">
      <c r="A29" s="13"/>
      <c r="B29" s="13"/>
      <c r="C29">
        <f t="shared" ca="1" si="0"/>
        <v>2</v>
      </c>
      <c r="D29" s="6">
        <v>28</v>
      </c>
      <c r="E29" s="14">
        <v>25</v>
      </c>
      <c r="F29" s="24" t="s">
        <v>559</v>
      </c>
      <c r="G29" s="16" t="s">
        <v>192</v>
      </c>
      <c r="H29" s="59" t="s">
        <v>210</v>
      </c>
    </row>
    <row r="30" spans="1:8" ht="13.2" x14ac:dyDescent="0.2">
      <c r="C30">
        <f t="shared" ca="1" si="0"/>
        <v>3</v>
      </c>
      <c r="D30" s="6">
        <v>29</v>
      </c>
      <c r="E30" s="15">
        <v>26</v>
      </c>
      <c r="F30" s="2" t="s">
        <v>559</v>
      </c>
      <c r="G30" s="17" t="s">
        <v>194</v>
      </c>
      <c r="H30" s="59" t="s">
        <v>236</v>
      </c>
    </row>
    <row r="31" spans="1:8" ht="13.2" x14ac:dyDescent="0.2">
      <c r="C31">
        <f t="shared" ca="1" si="0"/>
        <v>1</v>
      </c>
      <c r="D31" s="6">
        <v>30</v>
      </c>
      <c r="E31" s="15">
        <v>27</v>
      </c>
      <c r="F31" s="2" t="s">
        <v>559</v>
      </c>
      <c r="G31" s="17" t="s">
        <v>193</v>
      </c>
      <c r="H31" s="59" t="s">
        <v>211</v>
      </c>
    </row>
    <row r="32" spans="1:8" s="10" customFormat="1" ht="13.2" x14ac:dyDescent="0.2">
      <c r="A32" s="13"/>
      <c r="B32" s="13"/>
      <c r="C32">
        <f t="shared" ca="1" si="0"/>
        <v>2</v>
      </c>
      <c r="D32" s="6">
        <v>31</v>
      </c>
      <c r="E32" s="14">
        <v>28</v>
      </c>
      <c r="F32" s="24" t="s">
        <v>559</v>
      </c>
      <c r="G32" s="16" t="s">
        <v>192</v>
      </c>
      <c r="H32" s="58" t="s">
        <v>212</v>
      </c>
    </row>
    <row r="33" spans="1:8" ht="13.2" x14ac:dyDescent="0.2">
      <c r="C33">
        <f t="shared" ca="1" si="0"/>
        <v>3</v>
      </c>
      <c r="D33" s="6">
        <v>32</v>
      </c>
      <c r="E33" s="15">
        <v>29</v>
      </c>
      <c r="F33" s="2" t="s">
        <v>559</v>
      </c>
      <c r="G33" s="17" t="s">
        <v>194</v>
      </c>
      <c r="H33" s="59" t="s">
        <v>213</v>
      </c>
    </row>
    <row r="34" spans="1:8" ht="13.2" x14ac:dyDescent="0.2">
      <c r="C34">
        <f t="shared" ca="1" si="0"/>
        <v>1</v>
      </c>
      <c r="D34" s="6">
        <v>33</v>
      </c>
      <c r="E34" s="15">
        <v>30</v>
      </c>
      <c r="F34" s="2" t="s">
        <v>559</v>
      </c>
      <c r="G34" s="17" t="s">
        <v>193</v>
      </c>
      <c r="H34" s="59" t="s">
        <v>214</v>
      </c>
    </row>
    <row r="35" spans="1:8" ht="13.2" x14ac:dyDescent="0.2">
      <c r="C35">
        <f t="shared" ca="1" si="0"/>
        <v>2</v>
      </c>
      <c r="D35" s="6">
        <v>34</v>
      </c>
      <c r="E35" s="15">
        <v>31</v>
      </c>
      <c r="F35" s="2" t="s">
        <v>559</v>
      </c>
      <c r="G35" s="17" t="s">
        <v>192</v>
      </c>
      <c r="H35" s="59" t="s">
        <v>237</v>
      </c>
    </row>
    <row r="36" spans="1:8" ht="24" x14ac:dyDescent="0.2">
      <c r="C36">
        <f t="shared" ca="1" si="0"/>
        <v>1</v>
      </c>
      <c r="D36" s="6">
        <v>35</v>
      </c>
      <c r="E36" s="15">
        <v>32</v>
      </c>
      <c r="F36" s="2" t="s">
        <v>559</v>
      </c>
      <c r="G36" s="17" t="s">
        <v>193</v>
      </c>
      <c r="H36" s="59" t="s">
        <v>264</v>
      </c>
    </row>
    <row r="37" spans="1:8" ht="13.2" x14ac:dyDescent="0.2">
      <c r="C37">
        <f t="shared" ca="1" si="0"/>
        <v>2</v>
      </c>
      <c r="D37" s="6">
        <v>36</v>
      </c>
      <c r="E37" s="15">
        <v>33</v>
      </c>
      <c r="F37" s="2" t="s">
        <v>559</v>
      </c>
      <c r="G37" s="17" t="s">
        <v>192</v>
      </c>
      <c r="H37" s="59" t="s">
        <v>215</v>
      </c>
    </row>
    <row r="38" spans="1:8" s="10" customFormat="1" ht="13.2" x14ac:dyDescent="0.2">
      <c r="A38" s="13"/>
      <c r="B38" s="13"/>
      <c r="C38">
        <f t="shared" ca="1" si="0"/>
        <v>2</v>
      </c>
      <c r="D38" s="6">
        <v>37</v>
      </c>
      <c r="E38" s="14">
        <v>34</v>
      </c>
      <c r="F38" s="24" t="s">
        <v>559</v>
      </c>
      <c r="G38" s="16" t="s">
        <v>192</v>
      </c>
      <c r="H38" s="58" t="s">
        <v>238</v>
      </c>
    </row>
    <row r="39" spans="1:8" ht="13.2" x14ac:dyDescent="0.2">
      <c r="C39">
        <f t="shared" ca="1" si="0"/>
        <v>3</v>
      </c>
      <c r="D39" s="6">
        <v>38</v>
      </c>
      <c r="E39" s="15">
        <v>35</v>
      </c>
      <c r="F39" s="2" t="s">
        <v>559</v>
      </c>
      <c r="G39" s="17" t="s">
        <v>194</v>
      </c>
      <c r="H39" s="59" t="s">
        <v>239</v>
      </c>
    </row>
    <row r="40" spans="1:8" ht="13.2" x14ac:dyDescent="0.2">
      <c r="C40">
        <f t="shared" ca="1" si="0"/>
        <v>2</v>
      </c>
      <c r="D40" s="6">
        <v>39</v>
      </c>
      <c r="E40" s="15">
        <v>36</v>
      </c>
      <c r="F40" s="2" t="s">
        <v>559</v>
      </c>
      <c r="G40" s="17" t="s">
        <v>192</v>
      </c>
      <c r="H40" s="59" t="s">
        <v>240</v>
      </c>
    </row>
    <row r="41" spans="1:8" ht="13.2" x14ac:dyDescent="0.2">
      <c r="C41">
        <f t="shared" ca="1" si="0"/>
        <v>2</v>
      </c>
      <c r="D41" s="6">
        <v>40</v>
      </c>
      <c r="E41" s="15">
        <v>37</v>
      </c>
      <c r="F41" s="2" t="s">
        <v>559</v>
      </c>
      <c r="G41" s="17" t="s">
        <v>192</v>
      </c>
      <c r="H41" s="59" t="s">
        <v>216</v>
      </c>
    </row>
    <row r="42" spans="1:8" ht="13.2" x14ac:dyDescent="0.2">
      <c r="C42">
        <f t="shared" ca="1" si="0"/>
        <v>2</v>
      </c>
      <c r="D42" s="6">
        <v>41</v>
      </c>
      <c r="E42" s="15">
        <v>38</v>
      </c>
      <c r="F42" s="2" t="s">
        <v>559</v>
      </c>
      <c r="G42" s="17" t="s">
        <v>192</v>
      </c>
      <c r="H42" s="59" t="s">
        <v>217</v>
      </c>
    </row>
    <row r="43" spans="1:8" ht="13.2" x14ac:dyDescent="0.2">
      <c r="C43">
        <f t="shared" ca="1" si="0"/>
        <v>3</v>
      </c>
      <c r="D43" s="6">
        <v>42</v>
      </c>
      <c r="E43" s="15">
        <v>39</v>
      </c>
      <c r="F43" s="2" t="s">
        <v>559</v>
      </c>
      <c r="G43" s="17" t="s">
        <v>194</v>
      </c>
      <c r="H43" s="59" t="s">
        <v>241</v>
      </c>
    </row>
    <row r="44" spans="1:8" ht="13.2" x14ac:dyDescent="0.2">
      <c r="C44">
        <f t="shared" ca="1" si="0"/>
        <v>1</v>
      </c>
      <c r="D44" s="6">
        <v>43</v>
      </c>
      <c r="E44" s="15">
        <v>40</v>
      </c>
      <c r="F44" s="2" t="s">
        <v>559</v>
      </c>
      <c r="G44" s="17" t="s">
        <v>193</v>
      </c>
      <c r="H44" s="59" t="s">
        <v>236</v>
      </c>
    </row>
    <row r="45" spans="1:8" ht="13.2" x14ac:dyDescent="0.2">
      <c r="C45">
        <f t="shared" ca="1" si="0"/>
        <v>2</v>
      </c>
      <c r="D45" s="6">
        <v>44</v>
      </c>
      <c r="E45" s="15">
        <v>41</v>
      </c>
      <c r="F45" s="2" t="s">
        <v>559</v>
      </c>
      <c r="G45" s="17" t="s">
        <v>192</v>
      </c>
      <c r="H45" s="59" t="s">
        <v>218</v>
      </c>
    </row>
    <row r="46" spans="1:8" ht="13.2" x14ac:dyDescent="0.2">
      <c r="C46">
        <f t="shared" ca="1" si="0"/>
        <v>1</v>
      </c>
      <c r="D46" s="6">
        <v>45</v>
      </c>
      <c r="E46" s="15">
        <v>42</v>
      </c>
      <c r="F46" s="2" t="s">
        <v>559</v>
      </c>
      <c r="G46" s="17" t="s">
        <v>193</v>
      </c>
      <c r="H46" s="59" t="s">
        <v>219</v>
      </c>
    </row>
    <row r="47" spans="1:8" ht="13.2" x14ac:dyDescent="0.2">
      <c r="C47">
        <f t="shared" ca="1" si="0"/>
        <v>3</v>
      </c>
      <c r="D47" s="6">
        <v>46</v>
      </c>
      <c r="E47" s="15" t="s">
        <v>518</v>
      </c>
      <c r="F47" s="2" t="s">
        <v>558</v>
      </c>
      <c r="G47" s="17" t="s">
        <v>194</v>
      </c>
      <c r="H47" s="59" t="s">
        <v>221</v>
      </c>
    </row>
    <row r="48" spans="1:8" s="10" customFormat="1" ht="13.2" x14ac:dyDescent="0.2">
      <c r="A48" s="13"/>
      <c r="B48" s="13"/>
      <c r="C48">
        <f t="shared" ca="1" si="0"/>
        <v>2</v>
      </c>
      <c r="D48" s="6">
        <v>47</v>
      </c>
      <c r="E48" s="14">
        <v>44</v>
      </c>
      <c r="F48" s="24" t="s">
        <v>559</v>
      </c>
      <c r="G48" s="16" t="s">
        <v>192</v>
      </c>
      <c r="H48" s="58" t="s">
        <v>220</v>
      </c>
    </row>
    <row r="49" spans="1:8" s="10" customFormat="1" ht="13.2" x14ac:dyDescent="0.2">
      <c r="A49" s="13"/>
      <c r="B49" s="13"/>
      <c r="C49">
        <f t="shared" ca="1" si="0"/>
        <v>3</v>
      </c>
      <c r="D49" s="6">
        <v>48</v>
      </c>
      <c r="E49" s="14" t="s">
        <v>519</v>
      </c>
      <c r="F49" s="24" t="s">
        <v>559</v>
      </c>
      <c r="G49" s="16" t="s">
        <v>194</v>
      </c>
      <c r="H49" s="58" t="s">
        <v>242</v>
      </c>
    </row>
    <row r="50" spans="1:8" s="10" customFormat="1" ht="13.2" x14ac:dyDescent="0.2">
      <c r="A50" s="13"/>
      <c r="B50" s="13"/>
      <c r="C50">
        <f t="shared" ca="1" si="0"/>
        <v>2</v>
      </c>
      <c r="D50" s="6">
        <v>49</v>
      </c>
      <c r="E50" s="14">
        <v>45</v>
      </c>
      <c r="F50" s="24" t="s">
        <v>559</v>
      </c>
      <c r="G50" s="16" t="s">
        <v>192</v>
      </c>
      <c r="H50" s="58" t="s">
        <v>265</v>
      </c>
    </row>
    <row r="51" spans="1:8" ht="13.2" x14ac:dyDescent="0.2">
      <c r="C51">
        <f t="shared" ca="1" si="0"/>
        <v>3</v>
      </c>
      <c r="D51" s="6">
        <v>50</v>
      </c>
      <c r="E51" s="15">
        <v>46</v>
      </c>
      <c r="F51" s="2" t="s">
        <v>559</v>
      </c>
      <c r="G51" s="17" t="s">
        <v>194</v>
      </c>
      <c r="H51" s="59" t="s">
        <v>243</v>
      </c>
    </row>
    <row r="52" spans="1:8" s="10" customFormat="1" ht="13.2" x14ac:dyDescent="0.2">
      <c r="A52" s="13"/>
      <c r="B52" s="13"/>
      <c r="C52">
        <f t="shared" ca="1" si="0"/>
        <v>2</v>
      </c>
      <c r="D52" s="6">
        <v>51</v>
      </c>
      <c r="E52" s="14">
        <v>47</v>
      </c>
      <c r="F52" s="24" t="s">
        <v>559</v>
      </c>
      <c r="G52" s="16" t="s">
        <v>192</v>
      </c>
      <c r="H52" s="58" t="s">
        <v>282</v>
      </c>
    </row>
    <row r="53" spans="1:8" ht="13.2" x14ac:dyDescent="0.2">
      <c r="C53">
        <f t="shared" ca="1" si="0"/>
        <v>1</v>
      </c>
      <c r="D53" s="6">
        <v>52</v>
      </c>
      <c r="E53" s="15">
        <v>48</v>
      </c>
      <c r="F53" s="2" t="s">
        <v>559</v>
      </c>
      <c r="G53" s="17" t="s">
        <v>193</v>
      </c>
      <c r="H53" s="59" t="s">
        <v>283</v>
      </c>
    </row>
    <row r="54" spans="1:8" s="10" customFormat="1" ht="13.2" x14ac:dyDescent="0.2">
      <c r="A54" s="13"/>
      <c r="B54" s="13"/>
      <c r="C54">
        <f t="shared" ca="1" si="0"/>
        <v>2</v>
      </c>
      <c r="D54" s="6">
        <v>53</v>
      </c>
      <c r="E54" s="14">
        <v>49</v>
      </c>
      <c r="F54" s="24" t="s">
        <v>559</v>
      </c>
      <c r="G54" s="16" t="s">
        <v>192</v>
      </c>
      <c r="H54" s="58" t="s">
        <v>266</v>
      </c>
    </row>
    <row r="55" spans="1:8" s="10" customFormat="1" ht="13.2" x14ac:dyDescent="0.2">
      <c r="A55" s="13"/>
      <c r="B55" s="13"/>
      <c r="C55">
        <f t="shared" ca="1" si="0"/>
        <v>1</v>
      </c>
      <c r="D55" s="6">
        <v>54</v>
      </c>
      <c r="E55" s="14">
        <v>50</v>
      </c>
      <c r="F55" s="24" t="s">
        <v>559</v>
      </c>
      <c r="G55" s="16" t="s">
        <v>193</v>
      </c>
      <c r="H55" s="58" t="s">
        <v>222</v>
      </c>
    </row>
    <row r="56" spans="1:8" s="10" customFormat="1" ht="13.2" x14ac:dyDescent="0.2">
      <c r="A56" s="13"/>
      <c r="B56" s="13"/>
      <c r="C56">
        <f t="shared" ca="1" si="0"/>
        <v>3</v>
      </c>
      <c r="D56" s="6">
        <v>55</v>
      </c>
      <c r="E56" s="14">
        <v>51</v>
      </c>
      <c r="F56" s="24" t="s">
        <v>559</v>
      </c>
      <c r="G56" s="16" t="s">
        <v>194</v>
      </c>
      <c r="H56" s="58" t="s">
        <v>267</v>
      </c>
    </row>
    <row r="57" spans="1:8" ht="13.2" x14ac:dyDescent="0.2">
      <c r="C57">
        <f t="shared" ca="1" si="0"/>
        <v>2</v>
      </c>
      <c r="D57" s="6">
        <v>56</v>
      </c>
      <c r="E57" s="15">
        <v>52</v>
      </c>
      <c r="F57" s="2" t="s">
        <v>559</v>
      </c>
      <c r="G57" s="17" t="s">
        <v>192</v>
      </c>
      <c r="H57" s="59" t="s">
        <v>268</v>
      </c>
    </row>
    <row r="58" spans="1:8" ht="13.2" x14ac:dyDescent="0.2">
      <c r="C58">
        <f t="shared" ca="1" si="0"/>
        <v>3</v>
      </c>
      <c r="D58" s="6">
        <v>57</v>
      </c>
      <c r="E58" s="15">
        <v>53</v>
      </c>
      <c r="F58" s="2" t="s">
        <v>559</v>
      </c>
      <c r="G58" s="17" t="s">
        <v>194</v>
      </c>
      <c r="H58" s="59" t="s">
        <v>269</v>
      </c>
    </row>
    <row r="59" spans="1:8" s="10" customFormat="1" ht="13.2" x14ac:dyDescent="0.2">
      <c r="A59" s="13"/>
      <c r="B59" s="13"/>
      <c r="C59">
        <f t="shared" ca="1" si="0"/>
        <v>1</v>
      </c>
      <c r="D59" s="6">
        <v>58</v>
      </c>
      <c r="E59" s="14">
        <v>54</v>
      </c>
      <c r="F59" s="24" t="s">
        <v>559</v>
      </c>
      <c r="G59" s="16" t="s">
        <v>193</v>
      </c>
      <c r="H59" s="58" t="s">
        <v>270</v>
      </c>
    </row>
    <row r="60" spans="1:8" ht="13.2" x14ac:dyDescent="0.2">
      <c r="C60">
        <f t="shared" ca="1" si="0"/>
        <v>3</v>
      </c>
      <c r="D60" s="6">
        <v>59</v>
      </c>
      <c r="E60" s="15" t="s">
        <v>520</v>
      </c>
      <c r="F60" s="2" t="s">
        <v>558</v>
      </c>
      <c r="G60" s="17" t="s">
        <v>194</v>
      </c>
      <c r="H60" s="59" t="s">
        <v>284</v>
      </c>
    </row>
    <row r="61" spans="1:8" s="10" customFormat="1" ht="13.2" x14ac:dyDescent="0.2">
      <c r="A61" s="13"/>
      <c r="B61" s="13"/>
      <c r="C61">
        <f t="shared" ca="1" si="0"/>
        <v>1</v>
      </c>
      <c r="D61" s="6">
        <v>60</v>
      </c>
      <c r="E61" s="14">
        <v>56</v>
      </c>
      <c r="F61" s="24" t="s">
        <v>559</v>
      </c>
      <c r="G61" s="16" t="s">
        <v>193</v>
      </c>
      <c r="H61" s="58" t="s">
        <v>271</v>
      </c>
    </row>
    <row r="62" spans="1:8" ht="13.2" x14ac:dyDescent="0.2">
      <c r="C62">
        <f t="shared" ca="1" si="0"/>
        <v>3</v>
      </c>
      <c r="D62" s="6">
        <v>61</v>
      </c>
      <c r="E62" s="15" t="s">
        <v>521</v>
      </c>
      <c r="F62" s="2" t="s">
        <v>559</v>
      </c>
      <c r="G62" s="17" t="s">
        <v>194</v>
      </c>
      <c r="H62" s="59" t="s">
        <v>272</v>
      </c>
    </row>
    <row r="63" spans="1:8" ht="13.2" x14ac:dyDescent="0.2">
      <c r="C63">
        <f t="shared" ca="1" si="0"/>
        <v>2</v>
      </c>
      <c r="D63" s="6">
        <v>62</v>
      </c>
      <c r="E63" s="15">
        <v>57</v>
      </c>
      <c r="F63" s="2" t="s">
        <v>559</v>
      </c>
      <c r="G63" s="17" t="s">
        <v>192</v>
      </c>
      <c r="H63" s="59" t="s">
        <v>273</v>
      </c>
    </row>
    <row r="64" spans="1:8" ht="13.2" x14ac:dyDescent="0.2">
      <c r="C64">
        <f t="shared" ca="1" si="0"/>
        <v>1</v>
      </c>
      <c r="D64" s="6">
        <v>63</v>
      </c>
      <c r="E64" s="15">
        <v>58</v>
      </c>
      <c r="F64" s="2" t="s">
        <v>559</v>
      </c>
      <c r="G64" s="17" t="s">
        <v>193</v>
      </c>
      <c r="H64" s="59" t="s">
        <v>274</v>
      </c>
    </row>
    <row r="65" spans="1:8" s="10" customFormat="1" ht="13.2" x14ac:dyDescent="0.2">
      <c r="A65" s="13"/>
      <c r="B65" s="13"/>
      <c r="C65">
        <f t="shared" ca="1" si="0"/>
        <v>1</v>
      </c>
      <c r="D65" s="6">
        <v>64</v>
      </c>
      <c r="E65" s="14">
        <v>59</v>
      </c>
      <c r="F65" s="24" t="s">
        <v>559</v>
      </c>
      <c r="G65" s="16" t="s">
        <v>193</v>
      </c>
      <c r="H65" s="58" t="s">
        <v>285</v>
      </c>
    </row>
    <row r="66" spans="1:8" ht="13.2" x14ac:dyDescent="0.2">
      <c r="C66">
        <f t="shared" ref="C66:C129" ca="1" si="1">IF(INDIRECT("G"&amp;ROW())&lt;&gt;"",VLOOKUP(INDIRECT("G"&amp;ROW()),話者表,2,0),"")</f>
        <v>3</v>
      </c>
      <c r="D66" s="6">
        <v>65</v>
      </c>
      <c r="E66" s="15">
        <v>60</v>
      </c>
      <c r="F66" s="2" t="s">
        <v>559</v>
      </c>
      <c r="G66" s="17" t="s">
        <v>194</v>
      </c>
      <c r="H66" s="59" t="s">
        <v>286</v>
      </c>
    </row>
    <row r="67" spans="1:8" ht="13.2" x14ac:dyDescent="0.2">
      <c r="C67">
        <f t="shared" ca="1" si="1"/>
        <v>1</v>
      </c>
      <c r="D67" s="6">
        <v>66</v>
      </c>
      <c r="E67" s="15">
        <v>61</v>
      </c>
      <c r="F67" s="2" t="s">
        <v>559</v>
      </c>
      <c r="G67" s="17" t="s">
        <v>193</v>
      </c>
      <c r="H67" s="59" t="s">
        <v>244</v>
      </c>
    </row>
    <row r="68" spans="1:8" ht="13.2" x14ac:dyDescent="0.2">
      <c r="C68">
        <f t="shared" ca="1" si="1"/>
        <v>3</v>
      </c>
      <c r="D68" s="6">
        <v>67</v>
      </c>
      <c r="E68" s="15">
        <v>62</v>
      </c>
      <c r="F68" s="2" t="s">
        <v>559</v>
      </c>
      <c r="G68" s="17" t="s">
        <v>194</v>
      </c>
      <c r="H68" s="59" t="s">
        <v>275</v>
      </c>
    </row>
    <row r="69" spans="1:8" s="10" customFormat="1" ht="13.2" x14ac:dyDescent="0.2">
      <c r="A69" s="13"/>
      <c r="B69" s="13"/>
      <c r="C69">
        <f t="shared" ca="1" si="1"/>
        <v>3</v>
      </c>
      <c r="D69" s="6">
        <v>68</v>
      </c>
      <c r="E69" s="14">
        <v>63</v>
      </c>
      <c r="F69" s="24" t="s">
        <v>559</v>
      </c>
      <c r="G69" s="16" t="s">
        <v>194</v>
      </c>
      <c r="H69" s="58" t="s">
        <v>276</v>
      </c>
    </row>
    <row r="70" spans="1:8" ht="13.2" x14ac:dyDescent="0.2">
      <c r="C70">
        <f t="shared" ca="1" si="1"/>
        <v>1</v>
      </c>
      <c r="D70" s="6">
        <v>69</v>
      </c>
      <c r="E70" s="15">
        <v>64</v>
      </c>
      <c r="F70" s="2" t="s">
        <v>559</v>
      </c>
      <c r="G70" s="17" t="s">
        <v>193</v>
      </c>
      <c r="H70" s="59" t="s">
        <v>208</v>
      </c>
    </row>
    <row r="71" spans="1:8" s="10" customFormat="1" ht="13.2" x14ac:dyDescent="0.2">
      <c r="A71" s="13"/>
      <c r="B71" s="13"/>
      <c r="C71">
        <f t="shared" ca="1" si="1"/>
        <v>2</v>
      </c>
      <c r="D71" s="6">
        <v>70</v>
      </c>
      <c r="E71" s="14">
        <v>65</v>
      </c>
      <c r="F71" s="24" t="s">
        <v>559</v>
      </c>
      <c r="G71" s="16" t="s">
        <v>192</v>
      </c>
      <c r="H71" s="58" t="s">
        <v>287</v>
      </c>
    </row>
    <row r="72" spans="1:8" s="10" customFormat="1" ht="13.2" x14ac:dyDescent="0.2">
      <c r="A72" s="13"/>
      <c r="B72" s="13"/>
      <c r="C72">
        <f t="shared" ca="1" si="1"/>
        <v>2</v>
      </c>
      <c r="D72" s="6">
        <v>71</v>
      </c>
      <c r="E72" s="14">
        <v>66</v>
      </c>
      <c r="F72" s="24" t="s">
        <v>559</v>
      </c>
      <c r="G72" s="16" t="s">
        <v>192</v>
      </c>
      <c r="H72" s="58" t="s">
        <v>288</v>
      </c>
    </row>
    <row r="73" spans="1:8" ht="13.2" x14ac:dyDescent="0.2">
      <c r="C73">
        <f t="shared" ca="1" si="1"/>
        <v>3</v>
      </c>
      <c r="D73" s="6">
        <v>72</v>
      </c>
      <c r="E73" s="15">
        <v>67</v>
      </c>
      <c r="F73" s="2" t="s">
        <v>559</v>
      </c>
      <c r="G73" s="17" t="s">
        <v>194</v>
      </c>
      <c r="H73" s="59" t="s">
        <v>277</v>
      </c>
    </row>
    <row r="74" spans="1:8" ht="13.2" x14ac:dyDescent="0.2">
      <c r="C74">
        <f t="shared" ca="1" si="1"/>
        <v>1</v>
      </c>
      <c r="D74" s="6">
        <v>73</v>
      </c>
      <c r="E74" s="15">
        <v>68</v>
      </c>
      <c r="F74" s="2" t="s">
        <v>559</v>
      </c>
      <c r="G74" s="17" t="s">
        <v>193</v>
      </c>
      <c r="H74" s="59" t="s">
        <v>278</v>
      </c>
    </row>
    <row r="75" spans="1:8" s="10" customFormat="1" ht="13.2" x14ac:dyDescent="0.2">
      <c r="A75" s="13"/>
      <c r="B75" s="13"/>
      <c r="C75">
        <f t="shared" ca="1" si="1"/>
        <v>3</v>
      </c>
      <c r="D75" s="6">
        <v>74</v>
      </c>
      <c r="E75" s="14">
        <v>69</v>
      </c>
      <c r="F75" s="24" t="s">
        <v>559</v>
      </c>
      <c r="G75" s="16" t="s">
        <v>194</v>
      </c>
      <c r="H75" s="58" t="s">
        <v>222</v>
      </c>
    </row>
    <row r="76" spans="1:8" ht="13.2" x14ac:dyDescent="0.2">
      <c r="C76">
        <f t="shared" ca="1" si="1"/>
        <v>2</v>
      </c>
      <c r="D76" s="6">
        <v>75</v>
      </c>
      <c r="E76" s="15">
        <v>70</v>
      </c>
      <c r="F76" s="2" t="s">
        <v>559</v>
      </c>
      <c r="G76" s="17" t="s">
        <v>192</v>
      </c>
      <c r="H76" s="59" t="s">
        <v>289</v>
      </c>
    </row>
    <row r="77" spans="1:8" ht="24" x14ac:dyDescent="0.2">
      <c r="C77">
        <f t="shared" ca="1" si="1"/>
        <v>1</v>
      </c>
      <c r="D77" s="6">
        <v>76</v>
      </c>
      <c r="E77" s="15">
        <v>71</v>
      </c>
      <c r="F77" s="2" t="s">
        <v>559</v>
      </c>
      <c r="G77" s="17" t="s">
        <v>193</v>
      </c>
      <c r="H77" s="59" t="s">
        <v>279</v>
      </c>
    </row>
    <row r="78" spans="1:8" ht="13.2" x14ac:dyDescent="0.2">
      <c r="C78">
        <f t="shared" ca="1" si="1"/>
        <v>2</v>
      </c>
      <c r="D78" s="6">
        <v>77</v>
      </c>
      <c r="E78" s="15">
        <v>72</v>
      </c>
      <c r="F78" s="2" t="s">
        <v>559</v>
      </c>
      <c r="G78" s="17" t="s">
        <v>192</v>
      </c>
      <c r="H78" s="59" t="s">
        <v>280</v>
      </c>
    </row>
    <row r="79" spans="1:8" s="10" customFormat="1" ht="24" x14ac:dyDescent="0.2">
      <c r="A79" s="13"/>
      <c r="B79" s="13"/>
      <c r="C79">
        <f t="shared" ca="1" si="1"/>
        <v>2</v>
      </c>
      <c r="D79" s="6">
        <v>78</v>
      </c>
      <c r="E79" s="14">
        <v>73</v>
      </c>
      <c r="F79" s="24" t="s">
        <v>559</v>
      </c>
      <c r="G79" s="16" t="s">
        <v>192</v>
      </c>
      <c r="H79" s="58" t="s">
        <v>281</v>
      </c>
    </row>
    <row r="80" spans="1:8" ht="13.2" x14ac:dyDescent="0.2">
      <c r="C80">
        <f t="shared" ca="1" si="1"/>
        <v>3</v>
      </c>
      <c r="D80" s="6">
        <v>79</v>
      </c>
      <c r="E80" s="15">
        <v>74</v>
      </c>
      <c r="F80" s="2" t="s">
        <v>559</v>
      </c>
      <c r="G80" s="17" t="s">
        <v>194</v>
      </c>
      <c r="H80" s="59" t="s">
        <v>290</v>
      </c>
    </row>
    <row r="81" spans="1:8" ht="13.2" x14ac:dyDescent="0.2">
      <c r="C81">
        <f t="shared" ca="1" si="1"/>
        <v>1</v>
      </c>
      <c r="D81" s="6">
        <v>80</v>
      </c>
      <c r="E81" s="15">
        <v>75</v>
      </c>
      <c r="F81" s="2" t="s">
        <v>559</v>
      </c>
      <c r="G81" s="17" t="s">
        <v>193</v>
      </c>
      <c r="H81" s="59" t="s">
        <v>291</v>
      </c>
    </row>
    <row r="82" spans="1:8" ht="13.2" x14ac:dyDescent="0.2">
      <c r="C82">
        <f t="shared" ca="1" si="1"/>
        <v>3</v>
      </c>
      <c r="D82" s="6">
        <v>81</v>
      </c>
      <c r="E82" s="15">
        <v>76</v>
      </c>
      <c r="F82" s="2" t="s">
        <v>559</v>
      </c>
      <c r="G82" s="17" t="s">
        <v>194</v>
      </c>
      <c r="H82" s="59" t="s">
        <v>320</v>
      </c>
    </row>
    <row r="83" spans="1:8" s="10" customFormat="1" ht="13.2" x14ac:dyDescent="0.2">
      <c r="A83" s="13"/>
      <c r="B83" s="13"/>
      <c r="C83">
        <f t="shared" ca="1" si="1"/>
        <v>1</v>
      </c>
      <c r="D83" s="6">
        <v>82</v>
      </c>
      <c r="E83" s="14">
        <v>77</v>
      </c>
      <c r="F83" s="24" t="s">
        <v>559</v>
      </c>
      <c r="G83" s="16" t="s">
        <v>193</v>
      </c>
      <c r="H83" s="58" t="s">
        <v>243</v>
      </c>
    </row>
    <row r="84" spans="1:8" ht="13.2" x14ac:dyDescent="0.2">
      <c r="C84">
        <f t="shared" ca="1" si="1"/>
        <v>1</v>
      </c>
      <c r="D84" s="6">
        <v>83</v>
      </c>
      <c r="E84" s="15">
        <v>78</v>
      </c>
      <c r="F84" s="2" t="s">
        <v>559</v>
      </c>
      <c r="G84" s="17" t="s">
        <v>193</v>
      </c>
      <c r="H84" s="59" t="s">
        <v>292</v>
      </c>
    </row>
    <row r="85" spans="1:8" ht="13.2" x14ac:dyDescent="0.2">
      <c r="C85">
        <f t="shared" ca="1" si="1"/>
        <v>2</v>
      </c>
      <c r="D85" s="6">
        <v>84</v>
      </c>
      <c r="E85" s="15">
        <v>79</v>
      </c>
      <c r="F85" s="2" t="s">
        <v>559</v>
      </c>
      <c r="G85" s="17" t="s">
        <v>192</v>
      </c>
      <c r="H85" s="59" t="s">
        <v>321</v>
      </c>
    </row>
    <row r="86" spans="1:8" ht="13.2" x14ac:dyDescent="0.2">
      <c r="C86">
        <f t="shared" ca="1" si="1"/>
        <v>3</v>
      </c>
      <c r="D86" s="6">
        <v>85</v>
      </c>
      <c r="E86" s="15">
        <v>80</v>
      </c>
      <c r="F86" s="2" t="s">
        <v>559</v>
      </c>
      <c r="G86" s="17" t="s">
        <v>194</v>
      </c>
      <c r="H86" s="59" t="s">
        <v>430</v>
      </c>
    </row>
    <row r="87" spans="1:8" s="10" customFormat="1" ht="13.2" x14ac:dyDescent="0.2">
      <c r="A87" s="13"/>
      <c r="B87" s="13"/>
      <c r="C87">
        <f t="shared" ca="1" si="1"/>
        <v>2</v>
      </c>
      <c r="D87" s="6">
        <v>86</v>
      </c>
      <c r="E87" s="14">
        <v>81</v>
      </c>
      <c r="F87" s="24" t="s">
        <v>559</v>
      </c>
      <c r="G87" s="16" t="s">
        <v>192</v>
      </c>
      <c r="H87" s="58" t="s">
        <v>322</v>
      </c>
    </row>
    <row r="88" spans="1:8" ht="13.2" x14ac:dyDescent="0.2">
      <c r="C88">
        <f t="shared" ca="1" si="1"/>
        <v>1</v>
      </c>
      <c r="D88" s="6">
        <v>87</v>
      </c>
      <c r="E88" s="15" t="s">
        <v>522</v>
      </c>
      <c r="F88" s="2" t="s">
        <v>558</v>
      </c>
      <c r="G88" s="17" t="s">
        <v>193</v>
      </c>
      <c r="H88" s="59" t="s">
        <v>293</v>
      </c>
    </row>
    <row r="89" spans="1:8" s="10" customFormat="1" ht="13.2" x14ac:dyDescent="0.2">
      <c r="A89" s="13"/>
      <c r="B89" s="13"/>
      <c r="C89">
        <f t="shared" ca="1" si="1"/>
        <v>3</v>
      </c>
      <c r="D89" s="6">
        <v>88</v>
      </c>
      <c r="E89" s="14">
        <v>83</v>
      </c>
      <c r="F89" s="24" t="s">
        <v>559</v>
      </c>
      <c r="G89" s="16" t="s">
        <v>194</v>
      </c>
      <c r="H89" s="58" t="s">
        <v>243</v>
      </c>
    </row>
    <row r="90" spans="1:8" s="10" customFormat="1" ht="13.2" x14ac:dyDescent="0.2">
      <c r="A90" s="13"/>
      <c r="B90" s="13"/>
      <c r="C90">
        <f t="shared" ca="1" si="1"/>
        <v>1</v>
      </c>
      <c r="D90" s="6">
        <v>89</v>
      </c>
      <c r="E90" s="14" t="s">
        <v>523</v>
      </c>
      <c r="F90" s="24" t="s">
        <v>558</v>
      </c>
      <c r="G90" s="16" t="s">
        <v>193</v>
      </c>
      <c r="H90" s="58" t="s">
        <v>295</v>
      </c>
    </row>
    <row r="91" spans="1:8" s="10" customFormat="1" ht="13.2" x14ac:dyDescent="0.2">
      <c r="A91" s="13"/>
      <c r="B91" s="13"/>
      <c r="C91">
        <f t="shared" ca="1" si="1"/>
        <v>2</v>
      </c>
      <c r="D91" s="6">
        <v>90</v>
      </c>
      <c r="E91" s="14">
        <v>84</v>
      </c>
      <c r="F91" s="24" t="s">
        <v>559</v>
      </c>
      <c r="G91" s="16" t="s">
        <v>192</v>
      </c>
      <c r="H91" s="58" t="s">
        <v>294</v>
      </c>
    </row>
    <row r="92" spans="1:8" s="10" customFormat="1" ht="13.2" x14ac:dyDescent="0.2">
      <c r="A92" s="13"/>
      <c r="B92" s="13"/>
      <c r="C92">
        <f t="shared" ca="1" si="1"/>
        <v>1</v>
      </c>
      <c r="D92" s="6">
        <v>91</v>
      </c>
      <c r="E92" s="14" t="s">
        <v>524</v>
      </c>
      <c r="F92" s="24" t="s">
        <v>559</v>
      </c>
      <c r="G92" s="16" t="s">
        <v>193</v>
      </c>
      <c r="H92" s="58" t="s">
        <v>527</v>
      </c>
    </row>
    <row r="93" spans="1:8" s="10" customFormat="1" ht="13.2" x14ac:dyDescent="0.2">
      <c r="A93" s="13"/>
      <c r="B93" s="13"/>
      <c r="C93">
        <f t="shared" ca="1" si="1"/>
        <v>3</v>
      </c>
      <c r="D93" s="6">
        <v>92</v>
      </c>
      <c r="E93" s="14">
        <v>85</v>
      </c>
      <c r="F93" s="24" t="s">
        <v>559</v>
      </c>
      <c r="G93" s="16" t="s">
        <v>194</v>
      </c>
      <c r="H93" s="58" t="s">
        <v>243</v>
      </c>
    </row>
    <row r="94" spans="1:8" s="10" customFormat="1" ht="13.2" x14ac:dyDescent="0.2">
      <c r="A94" s="13"/>
      <c r="B94" s="13"/>
      <c r="C94">
        <f t="shared" ca="1" si="1"/>
        <v>1</v>
      </c>
      <c r="D94" s="6">
        <v>93</v>
      </c>
      <c r="E94" s="14" t="s">
        <v>528</v>
      </c>
      <c r="F94" s="24" t="s">
        <v>558</v>
      </c>
      <c r="G94" s="16" t="s">
        <v>193</v>
      </c>
      <c r="H94" s="58" t="s">
        <v>296</v>
      </c>
    </row>
    <row r="95" spans="1:8" ht="13.2" x14ac:dyDescent="0.2">
      <c r="C95">
        <f t="shared" ca="1" si="1"/>
        <v>3</v>
      </c>
      <c r="D95" s="6">
        <v>94</v>
      </c>
      <c r="E95" s="15">
        <v>87</v>
      </c>
      <c r="F95" s="2" t="s">
        <v>559</v>
      </c>
      <c r="G95" s="17" t="s">
        <v>194</v>
      </c>
      <c r="H95" s="59" t="s">
        <v>297</v>
      </c>
    </row>
    <row r="96" spans="1:8" s="10" customFormat="1" ht="13.2" x14ac:dyDescent="0.2">
      <c r="A96" s="13"/>
      <c r="B96" s="13"/>
      <c r="C96">
        <f t="shared" ca="1" si="1"/>
        <v>1</v>
      </c>
      <c r="D96" s="6">
        <v>95</v>
      </c>
      <c r="E96" s="14" t="s">
        <v>529</v>
      </c>
      <c r="F96" s="24" t="s">
        <v>559</v>
      </c>
      <c r="G96" s="16" t="s">
        <v>193</v>
      </c>
      <c r="H96" s="58" t="s">
        <v>298</v>
      </c>
    </row>
    <row r="97" spans="1:8" ht="13.2" x14ac:dyDescent="0.2">
      <c r="C97">
        <f t="shared" ca="1" si="1"/>
        <v>2</v>
      </c>
      <c r="D97" s="6">
        <v>96</v>
      </c>
      <c r="E97" s="15">
        <v>88</v>
      </c>
      <c r="F97" s="2" t="s">
        <v>559</v>
      </c>
      <c r="G97" s="17" t="s">
        <v>192</v>
      </c>
      <c r="H97" s="59" t="s">
        <v>299</v>
      </c>
    </row>
    <row r="98" spans="1:8" ht="13.2" x14ac:dyDescent="0.2">
      <c r="C98">
        <f t="shared" ca="1" si="1"/>
        <v>3</v>
      </c>
      <c r="D98" s="6">
        <v>97</v>
      </c>
      <c r="E98" s="15">
        <v>89</v>
      </c>
      <c r="F98" s="2" t="s">
        <v>559</v>
      </c>
      <c r="G98" s="17" t="s">
        <v>194</v>
      </c>
      <c r="H98" s="59" t="s">
        <v>300</v>
      </c>
    </row>
    <row r="99" spans="1:8" ht="13.2" x14ac:dyDescent="0.2">
      <c r="C99">
        <f t="shared" ca="1" si="1"/>
        <v>1</v>
      </c>
      <c r="D99" s="6">
        <v>98</v>
      </c>
      <c r="E99" s="15">
        <v>90</v>
      </c>
      <c r="F99" s="2" t="s">
        <v>559</v>
      </c>
      <c r="G99" s="17" t="s">
        <v>193</v>
      </c>
      <c r="H99" s="59" t="s">
        <v>301</v>
      </c>
    </row>
    <row r="100" spans="1:8" ht="13.2" x14ac:dyDescent="0.2">
      <c r="C100">
        <f t="shared" ca="1" si="1"/>
        <v>1</v>
      </c>
      <c r="D100" s="6">
        <v>99</v>
      </c>
      <c r="E100" s="15">
        <v>91</v>
      </c>
      <c r="F100" s="2" t="s">
        <v>559</v>
      </c>
      <c r="G100" s="17" t="s">
        <v>193</v>
      </c>
      <c r="H100" s="59" t="s">
        <v>302</v>
      </c>
    </row>
    <row r="101" spans="1:8" ht="13.2" x14ac:dyDescent="0.2">
      <c r="C101">
        <f t="shared" ca="1" si="1"/>
        <v>3</v>
      </c>
      <c r="D101" s="6">
        <v>100</v>
      </c>
      <c r="E101" s="15">
        <v>92</v>
      </c>
      <c r="F101" s="2" t="s">
        <v>559</v>
      </c>
      <c r="G101" s="17" t="s">
        <v>194</v>
      </c>
      <c r="H101" s="59" t="s">
        <v>303</v>
      </c>
    </row>
    <row r="102" spans="1:8" ht="13.2" x14ac:dyDescent="0.2">
      <c r="C102">
        <f t="shared" ca="1" si="1"/>
        <v>3</v>
      </c>
      <c r="D102" s="6">
        <v>101</v>
      </c>
      <c r="E102" s="15">
        <v>93</v>
      </c>
      <c r="F102" s="2" t="s">
        <v>559</v>
      </c>
      <c r="G102" s="17" t="s">
        <v>194</v>
      </c>
      <c r="H102" s="59" t="s">
        <v>304</v>
      </c>
    </row>
    <row r="103" spans="1:8" ht="13.2" x14ac:dyDescent="0.2">
      <c r="C103">
        <f t="shared" ca="1" si="1"/>
        <v>1</v>
      </c>
      <c r="D103" s="6">
        <v>102</v>
      </c>
      <c r="E103" s="15">
        <v>94</v>
      </c>
      <c r="F103" s="2" t="s">
        <v>559</v>
      </c>
      <c r="G103" s="17" t="s">
        <v>193</v>
      </c>
      <c r="H103" s="59" t="s">
        <v>323</v>
      </c>
    </row>
    <row r="104" spans="1:8" ht="13.2" x14ac:dyDescent="0.2">
      <c r="C104">
        <f t="shared" ca="1" si="1"/>
        <v>3</v>
      </c>
      <c r="D104" s="6">
        <v>103</v>
      </c>
      <c r="E104" s="15">
        <v>95</v>
      </c>
      <c r="F104" s="2" t="s">
        <v>559</v>
      </c>
      <c r="G104" s="17" t="s">
        <v>194</v>
      </c>
      <c r="H104" s="59" t="s">
        <v>243</v>
      </c>
    </row>
    <row r="105" spans="1:8" ht="13.2" x14ac:dyDescent="0.2">
      <c r="C105">
        <f t="shared" ca="1" si="1"/>
        <v>1</v>
      </c>
      <c r="D105" s="6">
        <v>104</v>
      </c>
      <c r="E105" s="15">
        <v>96</v>
      </c>
      <c r="F105" s="2" t="s">
        <v>559</v>
      </c>
      <c r="G105" s="17" t="s">
        <v>193</v>
      </c>
      <c r="H105" s="59" t="s">
        <v>246</v>
      </c>
    </row>
    <row r="106" spans="1:8" s="10" customFormat="1" ht="13.2" x14ac:dyDescent="0.2">
      <c r="A106" s="13"/>
      <c r="B106" s="13"/>
      <c r="C106">
        <f t="shared" ca="1" si="1"/>
        <v>3</v>
      </c>
      <c r="D106" s="6">
        <v>105</v>
      </c>
      <c r="E106" s="14">
        <v>97</v>
      </c>
      <c r="F106" s="24" t="s">
        <v>559</v>
      </c>
      <c r="G106" s="16" t="s">
        <v>194</v>
      </c>
      <c r="H106" s="58" t="s">
        <v>305</v>
      </c>
    </row>
    <row r="107" spans="1:8" ht="13.2" x14ac:dyDescent="0.2">
      <c r="C107">
        <f t="shared" ca="1" si="1"/>
        <v>2</v>
      </c>
      <c r="D107" s="6">
        <v>106</v>
      </c>
      <c r="E107" s="15">
        <v>98</v>
      </c>
      <c r="F107" s="2" t="s">
        <v>559</v>
      </c>
      <c r="G107" s="17" t="s">
        <v>192</v>
      </c>
      <c r="H107" s="59" t="s">
        <v>306</v>
      </c>
    </row>
    <row r="108" spans="1:8" ht="13.2" x14ac:dyDescent="0.2">
      <c r="C108">
        <f t="shared" ca="1" si="1"/>
        <v>1</v>
      </c>
      <c r="D108" s="6">
        <v>107</v>
      </c>
      <c r="E108" s="15">
        <v>99</v>
      </c>
      <c r="F108" s="2" t="s">
        <v>559</v>
      </c>
      <c r="G108" s="17" t="s">
        <v>193</v>
      </c>
      <c r="H108" s="59" t="s">
        <v>246</v>
      </c>
    </row>
    <row r="109" spans="1:8" ht="13.2" x14ac:dyDescent="0.2">
      <c r="C109">
        <f t="shared" ca="1" si="1"/>
        <v>2</v>
      </c>
      <c r="D109" s="6">
        <v>108</v>
      </c>
      <c r="E109" s="15" t="s">
        <v>530</v>
      </c>
      <c r="F109" s="2" t="s">
        <v>558</v>
      </c>
      <c r="G109" s="17" t="s">
        <v>192</v>
      </c>
      <c r="H109" s="59" t="s">
        <v>324</v>
      </c>
    </row>
    <row r="110" spans="1:8" ht="13.2" x14ac:dyDescent="0.2">
      <c r="C110">
        <f t="shared" ca="1" si="1"/>
        <v>3</v>
      </c>
      <c r="D110" s="6">
        <v>109</v>
      </c>
      <c r="E110" s="15">
        <v>101</v>
      </c>
      <c r="F110" s="2" t="s">
        <v>559</v>
      </c>
      <c r="G110" s="17" t="s">
        <v>194</v>
      </c>
      <c r="H110" s="59" t="s">
        <v>307</v>
      </c>
    </row>
    <row r="111" spans="1:8" ht="13.2" x14ac:dyDescent="0.2">
      <c r="C111">
        <f t="shared" ca="1" si="1"/>
        <v>2</v>
      </c>
      <c r="D111" s="6">
        <v>110</v>
      </c>
      <c r="E111" s="15" t="s">
        <v>531</v>
      </c>
      <c r="F111" s="2" t="s">
        <v>559</v>
      </c>
      <c r="G111" s="17" t="s">
        <v>192</v>
      </c>
      <c r="H111" s="59" t="s">
        <v>247</v>
      </c>
    </row>
    <row r="112" spans="1:8" ht="13.2" x14ac:dyDescent="0.2">
      <c r="C112">
        <f t="shared" ca="1" si="1"/>
        <v>1</v>
      </c>
      <c r="D112" s="6">
        <v>111</v>
      </c>
      <c r="E112" s="15">
        <v>102</v>
      </c>
      <c r="F112" s="2" t="s">
        <v>559</v>
      </c>
      <c r="G112" s="17" t="s">
        <v>193</v>
      </c>
      <c r="H112" s="59" t="s">
        <v>248</v>
      </c>
    </row>
    <row r="113" spans="1:8" s="10" customFormat="1" ht="13.2" x14ac:dyDescent="0.2">
      <c r="A113" s="13"/>
      <c r="B113" s="13"/>
      <c r="C113">
        <f t="shared" ca="1" si="1"/>
        <v>2</v>
      </c>
      <c r="D113" s="6">
        <v>112</v>
      </c>
      <c r="E113" s="14">
        <v>103</v>
      </c>
      <c r="F113" s="24" t="s">
        <v>559</v>
      </c>
      <c r="G113" s="16" t="s">
        <v>192</v>
      </c>
      <c r="H113" s="59" t="s">
        <v>308</v>
      </c>
    </row>
    <row r="114" spans="1:8" ht="13.2" x14ac:dyDescent="0.2">
      <c r="C114">
        <f t="shared" ca="1" si="1"/>
        <v>3</v>
      </c>
      <c r="D114" s="6">
        <v>113</v>
      </c>
      <c r="E114" s="15">
        <v>104</v>
      </c>
      <c r="F114" s="2" t="s">
        <v>559</v>
      </c>
      <c r="G114" s="17" t="s">
        <v>194</v>
      </c>
      <c r="H114" s="59" t="s">
        <v>309</v>
      </c>
    </row>
    <row r="115" spans="1:8" ht="13.2" x14ac:dyDescent="0.2">
      <c r="C115">
        <f t="shared" ca="1" si="1"/>
        <v>2</v>
      </c>
      <c r="D115" s="6">
        <v>114</v>
      </c>
      <c r="E115" s="15">
        <v>105</v>
      </c>
      <c r="F115" s="2" t="s">
        <v>559</v>
      </c>
      <c r="G115" s="17" t="s">
        <v>192</v>
      </c>
      <c r="H115" s="59" t="s">
        <v>325</v>
      </c>
    </row>
    <row r="116" spans="1:8" ht="13.2" x14ac:dyDescent="0.2">
      <c r="C116">
        <f t="shared" ca="1" si="1"/>
        <v>1</v>
      </c>
      <c r="D116" s="6">
        <v>115</v>
      </c>
      <c r="E116" s="15">
        <v>106</v>
      </c>
      <c r="F116" s="2" t="s">
        <v>559</v>
      </c>
      <c r="G116" s="17" t="s">
        <v>193</v>
      </c>
      <c r="H116" s="59" t="s">
        <v>326</v>
      </c>
    </row>
    <row r="117" spans="1:8" ht="13.2" x14ac:dyDescent="0.2">
      <c r="C117">
        <f t="shared" ca="1" si="1"/>
        <v>3</v>
      </c>
      <c r="D117" s="6">
        <v>116</v>
      </c>
      <c r="E117" s="15" t="s">
        <v>532</v>
      </c>
      <c r="F117" s="2" t="s">
        <v>558</v>
      </c>
      <c r="G117" s="17" t="s">
        <v>194</v>
      </c>
      <c r="H117" s="59" t="s">
        <v>327</v>
      </c>
    </row>
    <row r="118" spans="1:8" s="10" customFormat="1" ht="13.2" x14ac:dyDescent="0.2">
      <c r="A118" s="13"/>
      <c r="B118" s="13"/>
      <c r="C118">
        <f t="shared" ca="1" si="1"/>
        <v>2</v>
      </c>
      <c r="D118" s="6">
        <v>117</v>
      </c>
      <c r="E118" s="14">
        <v>108</v>
      </c>
      <c r="F118" s="24" t="s">
        <v>559</v>
      </c>
      <c r="G118" s="16" t="s">
        <v>192</v>
      </c>
      <c r="H118" s="59" t="s">
        <v>310</v>
      </c>
    </row>
    <row r="119" spans="1:8" s="10" customFormat="1" ht="13.2" x14ac:dyDescent="0.2">
      <c r="A119" s="13"/>
      <c r="B119" s="13"/>
      <c r="C119">
        <f t="shared" ca="1" si="1"/>
        <v>1</v>
      </c>
      <c r="D119" s="6">
        <v>118</v>
      </c>
      <c r="E119" s="14">
        <v>109</v>
      </c>
      <c r="F119" s="24" t="s">
        <v>559</v>
      </c>
      <c r="G119" s="16" t="s">
        <v>193</v>
      </c>
      <c r="H119" s="59" t="s">
        <v>311</v>
      </c>
    </row>
    <row r="120" spans="1:8" s="10" customFormat="1" ht="13.2" x14ac:dyDescent="0.2">
      <c r="A120" s="13"/>
      <c r="B120" s="13"/>
      <c r="C120">
        <f t="shared" ca="1" si="1"/>
        <v>3</v>
      </c>
      <c r="D120" s="6">
        <v>119</v>
      </c>
      <c r="E120" s="14" t="s">
        <v>533</v>
      </c>
      <c r="F120" s="24" t="s">
        <v>559</v>
      </c>
      <c r="G120" s="16" t="s">
        <v>194</v>
      </c>
      <c r="H120" s="58" t="s">
        <v>312</v>
      </c>
    </row>
    <row r="121" spans="1:8" ht="13.2" x14ac:dyDescent="0.2">
      <c r="C121">
        <f t="shared" ca="1" si="1"/>
        <v>2</v>
      </c>
      <c r="D121" s="6">
        <v>120</v>
      </c>
      <c r="E121" s="15">
        <v>110</v>
      </c>
      <c r="F121" s="2" t="s">
        <v>559</v>
      </c>
      <c r="G121" s="17" t="s">
        <v>192</v>
      </c>
      <c r="H121" s="59" t="s">
        <v>328</v>
      </c>
    </row>
    <row r="122" spans="1:8" ht="13.2" x14ac:dyDescent="0.2">
      <c r="C122">
        <f t="shared" ca="1" si="1"/>
        <v>1</v>
      </c>
      <c r="D122" s="6">
        <v>121</v>
      </c>
      <c r="E122" s="15">
        <v>111</v>
      </c>
      <c r="F122" s="2" t="s">
        <v>559</v>
      </c>
      <c r="G122" s="17" t="s">
        <v>193</v>
      </c>
      <c r="H122" s="59" t="s">
        <v>313</v>
      </c>
    </row>
    <row r="123" spans="1:8" ht="13.2" x14ac:dyDescent="0.2">
      <c r="C123">
        <f t="shared" ca="1" si="1"/>
        <v>3</v>
      </c>
      <c r="D123" s="6">
        <v>122</v>
      </c>
      <c r="E123" s="15">
        <v>112</v>
      </c>
      <c r="F123" s="2" t="s">
        <v>559</v>
      </c>
      <c r="G123" s="17" t="s">
        <v>194</v>
      </c>
      <c r="H123" s="59" t="s">
        <v>329</v>
      </c>
    </row>
    <row r="124" spans="1:8" ht="13.2" x14ac:dyDescent="0.2">
      <c r="C124">
        <f t="shared" ca="1" si="1"/>
        <v>1</v>
      </c>
      <c r="D124" s="6">
        <v>123</v>
      </c>
      <c r="E124" s="15">
        <v>113</v>
      </c>
      <c r="F124" s="2" t="s">
        <v>559</v>
      </c>
      <c r="G124" s="17" t="s">
        <v>193</v>
      </c>
      <c r="H124" s="59" t="s">
        <v>314</v>
      </c>
    </row>
    <row r="125" spans="1:8" ht="13.2" x14ac:dyDescent="0.2">
      <c r="C125">
        <f t="shared" ca="1" si="1"/>
        <v>3</v>
      </c>
      <c r="D125" s="6">
        <v>124</v>
      </c>
      <c r="E125" s="15" t="s">
        <v>534</v>
      </c>
      <c r="F125" s="2" t="s">
        <v>558</v>
      </c>
      <c r="G125" s="17" t="s">
        <v>194</v>
      </c>
      <c r="H125" s="59" t="s">
        <v>315</v>
      </c>
    </row>
    <row r="126" spans="1:8" s="10" customFormat="1" ht="13.2" x14ac:dyDescent="0.2">
      <c r="A126" s="13"/>
      <c r="B126" s="13"/>
      <c r="C126">
        <f t="shared" ca="1" si="1"/>
        <v>1</v>
      </c>
      <c r="D126" s="6">
        <v>125</v>
      </c>
      <c r="E126" s="14">
        <v>115</v>
      </c>
      <c r="F126" s="24" t="s">
        <v>559</v>
      </c>
      <c r="G126" s="16" t="s">
        <v>193</v>
      </c>
      <c r="H126" s="58" t="s">
        <v>330</v>
      </c>
    </row>
    <row r="127" spans="1:8" ht="13.2" x14ac:dyDescent="0.2">
      <c r="C127">
        <f t="shared" ca="1" si="1"/>
        <v>3</v>
      </c>
      <c r="D127" s="6">
        <v>126</v>
      </c>
      <c r="E127" s="15" t="s">
        <v>535</v>
      </c>
      <c r="F127" s="2" t="s">
        <v>558</v>
      </c>
      <c r="G127" s="17" t="s">
        <v>194</v>
      </c>
      <c r="H127" s="59" t="s">
        <v>316</v>
      </c>
    </row>
    <row r="128" spans="1:8" ht="13.2" x14ac:dyDescent="0.2">
      <c r="C128">
        <f t="shared" ca="1" si="1"/>
        <v>1</v>
      </c>
      <c r="D128" s="6">
        <v>127</v>
      </c>
      <c r="E128" s="15">
        <v>116</v>
      </c>
      <c r="F128" s="2" t="s">
        <v>559</v>
      </c>
      <c r="G128" s="17" t="s">
        <v>193</v>
      </c>
      <c r="H128" s="59" t="s">
        <v>317</v>
      </c>
    </row>
    <row r="129" spans="1:8" s="10" customFormat="1" ht="13.2" x14ac:dyDescent="0.2">
      <c r="A129" s="13"/>
      <c r="B129" s="13"/>
      <c r="C129">
        <f t="shared" ca="1" si="1"/>
        <v>3</v>
      </c>
      <c r="D129" s="6">
        <v>128</v>
      </c>
      <c r="E129" s="14" t="s">
        <v>536</v>
      </c>
      <c r="F129" s="24" t="s">
        <v>559</v>
      </c>
      <c r="G129" s="16" t="s">
        <v>194</v>
      </c>
      <c r="H129" s="58" t="s">
        <v>318</v>
      </c>
    </row>
    <row r="130" spans="1:8" ht="13.2" x14ac:dyDescent="0.2">
      <c r="C130">
        <f t="shared" ref="C130:C193" ca="1" si="2">IF(INDIRECT("G"&amp;ROW())&lt;&gt;"",VLOOKUP(INDIRECT("G"&amp;ROW()),話者表,2,0),"")</f>
        <v>3</v>
      </c>
      <c r="D130" s="6">
        <v>129</v>
      </c>
      <c r="E130" s="15">
        <v>117</v>
      </c>
      <c r="F130" s="2" t="s">
        <v>559</v>
      </c>
      <c r="G130" s="17" t="s">
        <v>194</v>
      </c>
      <c r="H130" s="59" t="s">
        <v>235</v>
      </c>
    </row>
    <row r="131" spans="1:8" s="10" customFormat="1" ht="13.2" x14ac:dyDescent="0.2">
      <c r="A131" s="13"/>
      <c r="B131" s="13"/>
      <c r="C131">
        <f t="shared" ca="1" si="2"/>
        <v>3</v>
      </c>
      <c r="D131" s="6">
        <v>130</v>
      </c>
      <c r="E131" s="14">
        <v>118</v>
      </c>
      <c r="F131" s="24" t="s">
        <v>559</v>
      </c>
      <c r="G131" s="16" t="s">
        <v>194</v>
      </c>
      <c r="H131" s="58" t="s">
        <v>331</v>
      </c>
    </row>
    <row r="132" spans="1:8" ht="13.2" x14ac:dyDescent="0.2">
      <c r="C132">
        <f t="shared" ca="1" si="2"/>
        <v>1</v>
      </c>
      <c r="D132" s="6">
        <v>131</v>
      </c>
      <c r="E132" s="15">
        <v>119</v>
      </c>
      <c r="F132" s="2" t="s">
        <v>559</v>
      </c>
      <c r="G132" s="17" t="s">
        <v>193</v>
      </c>
      <c r="H132" s="59" t="s">
        <v>319</v>
      </c>
    </row>
    <row r="133" spans="1:8" s="10" customFormat="1" ht="13.2" x14ac:dyDescent="0.2">
      <c r="A133" s="13"/>
      <c r="B133" s="13"/>
      <c r="C133">
        <f t="shared" ca="1" si="2"/>
        <v>3</v>
      </c>
      <c r="D133" s="6">
        <v>132</v>
      </c>
      <c r="E133" s="14">
        <v>120</v>
      </c>
      <c r="F133" s="24" t="s">
        <v>559</v>
      </c>
      <c r="G133" s="16" t="s">
        <v>194</v>
      </c>
      <c r="H133" s="58" t="s">
        <v>243</v>
      </c>
    </row>
    <row r="134" spans="1:8" s="10" customFormat="1" ht="13.2" x14ac:dyDescent="0.2">
      <c r="A134" s="13"/>
      <c r="B134" s="13"/>
      <c r="C134">
        <f t="shared" ca="1" si="2"/>
        <v>1</v>
      </c>
      <c r="D134" s="6">
        <v>133</v>
      </c>
      <c r="E134" s="14">
        <v>121</v>
      </c>
      <c r="F134" s="24" t="s">
        <v>559</v>
      </c>
      <c r="G134" s="16" t="s">
        <v>193</v>
      </c>
      <c r="H134" s="58" t="s">
        <v>243</v>
      </c>
    </row>
    <row r="135" spans="1:8" ht="13.2" x14ac:dyDescent="0.2">
      <c r="C135">
        <f t="shared" ca="1" si="2"/>
        <v>3</v>
      </c>
      <c r="D135" s="6">
        <v>134</v>
      </c>
      <c r="E135" s="15">
        <v>122</v>
      </c>
      <c r="F135" s="2" t="s">
        <v>559</v>
      </c>
      <c r="G135" s="17" t="s">
        <v>194</v>
      </c>
      <c r="H135" s="59" t="s">
        <v>332</v>
      </c>
    </row>
    <row r="136" spans="1:8" ht="13.2" x14ac:dyDescent="0.2">
      <c r="C136">
        <f t="shared" ca="1" si="2"/>
        <v>1</v>
      </c>
      <c r="D136" s="6">
        <v>135</v>
      </c>
      <c r="E136" s="15">
        <v>123</v>
      </c>
      <c r="F136" s="2" t="s">
        <v>559</v>
      </c>
      <c r="G136" s="17" t="s">
        <v>193</v>
      </c>
      <c r="H136" s="59" t="s">
        <v>335</v>
      </c>
    </row>
    <row r="137" spans="1:8" s="10" customFormat="1" ht="13.2" x14ac:dyDescent="0.2">
      <c r="A137" s="13"/>
      <c r="B137" s="13"/>
      <c r="C137">
        <f t="shared" ca="1" si="2"/>
        <v>3</v>
      </c>
      <c r="D137" s="6">
        <v>136</v>
      </c>
      <c r="E137" s="14">
        <v>124</v>
      </c>
      <c r="F137" s="24" t="s">
        <v>559</v>
      </c>
      <c r="G137" s="16" t="s">
        <v>194</v>
      </c>
      <c r="H137" s="58" t="s">
        <v>243</v>
      </c>
    </row>
    <row r="138" spans="1:8" ht="13.2" x14ac:dyDescent="0.2">
      <c r="C138">
        <f t="shared" ca="1" si="2"/>
        <v>3</v>
      </c>
      <c r="D138" s="6">
        <v>137</v>
      </c>
      <c r="E138" s="15">
        <v>125</v>
      </c>
      <c r="F138" s="2" t="s">
        <v>559</v>
      </c>
      <c r="G138" s="17" t="s">
        <v>194</v>
      </c>
      <c r="H138" s="59" t="s">
        <v>336</v>
      </c>
    </row>
    <row r="139" spans="1:8" s="10" customFormat="1" ht="13.2" x14ac:dyDescent="0.2">
      <c r="A139" s="13"/>
      <c r="B139" s="13"/>
      <c r="C139">
        <f t="shared" ca="1" si="2"/>
        <v>1</v>
      </c>
      <c r="D139" s="6">
        <v>138</v>
      </c>
      <c r="E139" s="14">
        <v>126</v>
      </c>
      <c r="F139" s="24" t="s">
        <v>559</v>
      </c>
      <c r="G139" s="16" t="s">
        <v>193</v>
      </c>
      <c r="H139" s="59" t="s">
        <v>333</v>
      </c>
    </row>
    <row r="140" spans="1:8" s="10" customFormat="1" ht="13.2" x14ac:dyDescent="0.2">
      <c r="A140" s="13"/>
      <c r="B140" s="13"/>
      <c r="C140">
        <f t="shared" ca="1" si="2"/>
        <v>2</v>
      </c>
      <c r="D140" s="6">
        <v>139</v>
      </c>
      <c r="E140" s="14">
        <v>127</v>
      </c>
      <c r="F140" s="24" t="s">
        <v>559</v>
      </c>
      <c r="G140" s="16" t="s">
        <v>192</v>
      </c>
      <c r="H140" s="59" t="s">
        <v>334</v>
      </c>
    </row>
    <row r="141" spans="1:8" ht="13.2" x14ac:dyDescent="0.2">
      <c r="C141">
        <f t="shared" ca="1" si="2"/>
        <v>3</v>
      </c>
      <c r="D141" s="6">
        <v>140</v>
      </c>
      <c r="E141" s="15">
        <v>128</v>
      </c>
      <c r="F141" s="2" t="s">
        <v>559</v>
      </c>
      <c r="G141" s="17" t="s">
        <v>194</v>
      </c>
      <c r="H141" s="59" t="s">
        <v>337</v>
      </c>
    </row>
    <row r="142" spans="1:8" ht="13.2" x14ac:dyDescent="0.2">
      <c r="C142">
        <f t="shared" ca="1" si="2"/>
        <v>1</v>
      </c>
      <c r="D142" s="6">
        <v>141</v>
      </c>
      <c r="E142" s="15">
        <v>129</v>
      </c>
      <c r="F142" s="2" t="s">
        <v>559</v>
      </c>
      <c r="G142" s="17" t="s">
        <v>193</v>
      </c>
      <c r="H142" s="59" t="s">
        <v>338</v>
      </c>
    </row>
    <row r="143" spans="1:8" s="10" customFormat="1" ht="13.2" x14ac:dyDescent="0.2">
      <c r="A143" s="13"/>
      <c r="B143" s="13"/>
      <c r="C143">
        <f t="shared" ca="1" si="2"/>
        <v>3</v>
      </c>
      <c r="D143" s="6">
        <v>142</v>
      </c>
      <c r="E143" s="14">
        <v>130</v>
      </c>
      <c r="F143" s="24" t="s">
        <v>559</v>
      </c>
      <c r="G143" s="16" t="s">
        <v>194</v>
      </c>
      <c r="H143" s="58" t="s">
        <v>305</v>
      </c>
    </row>
    <row r="144" spans="1:8" x14ac:dyDescent="0.2">
      <c r="C144" s="11">
        <f t="shared" ca="1" si="2"/>
        <v>2</v>
      </c>
      <c r="D144" s="2">
        <v>143</v>
      </c>
      <c r="E144" s="15">
        <v>131</v>
      </c>
      <c r="F144" s="2" t="s">
        <v>559</v>
      </c>
      <c r="G144" s="17" t="s">
        <v>192</v>
      </c>
      <c r="H144" s="59" t="s">
        <v>339</v>
      </c>
    </row>
    <row r="145" spans="1:8" x14ac:dyDescent="0.2">
      <c r="C145" s="11">
        <f t="shared" ca="1" si="2"/>
        <v>3</v>
      </c>
      <c r="D145" s="2">
        <v>144</v>
      </c>
      <c r="E145" s="15">
        <v>132</v>
      </c>
      <c r="F145" s="2" t="s">
        <v>559</v>
      </c>
      <c r="G145" s="17" t="s">
        <v>194</v>
      </c>
      <c r="H145" s="59" t="s">
        <v>243</v>
      </c>
    </row>
    <row r="146" spans="1:8" x14ac:dyDescent="0.2">
      <c r="C146" s="11">
        <f t="shared" ca="1" si="2"/>
        <v>2</v>
      </c>
      <c r="D146" s="2">
        <v>145</v>
      </c>
      <c r="E146" s="15">
        <v>133</v>
      </c>
      <c r="F146" s="2" t="s">
        <v>559</v>
      </c>
      <c r="G146" s="17" t="s">
        <v>192</v>
      </c>
      <c r="H146" s="59" t="s">
        <v>340</v>
      </c>
    </row>
    <row r="147" spans="1:8" x14ac:dyDescent="0.2">
      <c r="C147" s="11">
        <f t="shared" ca="1" si="2"/>
        <v>1</v>
      </c>
      <c r="D147" s="2">
        <v>146</v>
      </c>
      <c r="E147" s="15">
        <v>134</v>
      </c>
      <c r="F147" s="2" t="s">
        <v>559</v>
      </c>
      <c r="G147" s="17" t="s">
        <v>193</v>
      </c>
      <c r="H147" s="59" t="s">
        <v>341</v>
      </c>
    </row>
    <row r="148" spans="1:8" x14ac:dyDescent="0.2">
      <c r="C148" s="11">
        <f t="shared" ca="1" si="2"/>
        <v>3</v>
      </c>
      <c r="D148" s="2">
        <v>147</v>
      </c>
      <c r="E148" s="15" t="s">
        <v>525</v>
      </c>
      <c r="F148" s="2" t="s">
        <v>558</v>
      </c>
      <c r="G148" s="17" t="s">
        <v>194</v>
      </c>
      <c r="H148" s="59" t="s">
        <v>342</v>
      </c>
    </row>
    <row r="149" spans="1:8" x14ac:dyDescent="0.2">
      <c r="C149" s="11">
        <f t="shared" ca="1" si="2"/>
        <v>1</v>
      </c>
      <c r="D149" s="2">
        <v>148</v>
      </c>
      <c r="E149" s="15" t="s">
        <v>537</v>
      </c>
      <c r="F149" s="2" t="s">
        <v>558</v>
      </c>
      <c r="G149" s="17" t="s">
        <v>193</v>
      </c>
      <c r="H149" s="59" t="s">
        <v>343</v>
      </c>
    </row>
    <row r="150" spans="1:8" s="10" customFormat="1" ht="13.2" x14ac:dyDescent="0.2">
      <c r="A150" s="13"/>
      <c r="B150" s="13"/>
      <c r="C150">
        <f t="shared" ca="1" si="2"/>
        <v>3</v>
      </c>
      <c r="D150" s="6">
        <v>149</v>
      </c>
      <c r="E150" s="14" t="s">
        <v>526</v>
      </c>
      <c r="F150" s="24" t="s">
        <v>559</v>
      </c>
      <c r="G150" s="16" t="s">
        <v>194</v>
      </c>
      <c r="H150" s="58" t="s">
        <v>356</v>
      </c>
    </row>
    <row r="151" spans="1:8" s="10" customFormat="1" ht="13.2" x14ac:dyDescent="0.2">
      <c r="A151" s="13"/>
      <c r="B151" s="13"/>
      <c r="C151">
        <f t="shared" ca="1" si="2"/>
        <v>1</v>
      </c>
      <c r="D151" s="6">
        <v>150</v>
      </c>
      <c r="E151" s="14" t="s">
        <v>538</v>
      </c>
      <c r="F151" s="24" t="s">
        <v>559</v>
      </c>
      <c r="G151" s="16" t="s">
        <v>193</v>
      </c>
      <c r="H151" s="58" t="s">
        <v>344</v>
      </c>
    </row>
    <row r="152" spans="1:8" x14ac:dyDescent="0.2">
      <c r="C152" s="11">
        <f t="shared" ca="1" si="2"/>
        <v>3</v>
      </c>
      <c r="D152" s="2">
        <v>151</v>
      </c>
      <c r="E152" s="15">
        <v>137</v>
      </c>
      <c r="F152" s="2" t="s">
        <v>559</v>
      </c>
      <c r="G152" s="17" t="s">
        <v>194</v>
      </c>
      <c r="H152" s="59" t="s">
        <v>345</v>
      </c>
    </row>
    <row r="153" spans="1:8" x14ac:dyDescent="0.2">
      <c r="C153" s="11">
        <f t="shared" ca="1" si="2"/>
        <v>2</v>
      </c>
      <c r="D153" s="2">
        <v>152</v>
      </c>
      <c r="E153" s="15">
        <v>138</v>
      </c>
      <c r="F153" s="2" t="s">
        <v>559</v>
      </c>
      <c r="G153" s="17" t="s">
        <v>192</v>
      </c>
      <c r="H153" s="59" t="s">
        <v>346</v>
      </c>
    </row>
    <row r="154" spans="1:8" x14ac:dyDescent="0.2">
      <c r="C154" s="11">
        <f t="shared" ca="1" si="2"/>
        <v>3</v>
      </c>
      <c r="D154" s="2">
        <v>153</v>
      </c>
      <c r="E154" s="15" t="s">
        <v>539</v>
      </c>
      <c r="F154" s="2" t="s">
        <v>558</v>
      </c>
      <c r="G154" s="17" t="s">
        <v>194</v>
      </c>
      <c r="H154" s="59" t="s">
        <v>347</v>
      </c>
    </row>
    <row r="155" spans="1:8" s="10" customFormat="1" ht="13.2" x14ac:dyDescent="0.2">
      <c r="A155" s="13"/>
      <c r="B155" s="13"/>
      <c r="C155">
        <f t="shared" ca="1" si="2"/>
        <v>2</v>
      </c>
      <c r="D155" s="6">
        <v>154</v>
      </c>
      <c r="E155" s="14">
        <v>140</v>
      </c>
      <c r="F155" s="24" t="s">
        <v>559</v>
      </c>
      <c r="G155" s="16" t="s">
        <v>192</v>
      </c>
      <c r="H155" s="58" t="s">
        <v>220</v>
      </c>
    </row>
    <row r="156" spans="1:8" x14ac:dyDescent="0.2">
      <c r="C156" s="11">
        <f t="shared" ca="1" si="2"/>
        <v>3</v>
      </c>
      <c r="D156" s="2">
        <v>155</v>
      </c>
      <c r="E156" s="15" t="s">
        <v>540</v>
      </c>
      <c r="F156" s="2" t="s">
        <v>559</v>
      </c>
      <c r="G156" s="17" t="s">
        <v>194</v>
      </c>
      <c r="H156" s="59" t="s">
        <v>348</v>
      </c>
    </row>
    <row r="157" spans="1:8" ht="24" x14ac:dyDescent="0.2">
      <c r="C157" s="11">
        <f t="shared" ca="1" si="2"/>
        <v>2</v>
      </c>
      <c r="D157" s="2">
        <v>156</v>
      </c>
      <c r="E157" s="15">
        <v>141</v>
      </c>
      <c r="F157" s="2" t="s">
        <v>559</v>
      </c>
      <c r="G157" s="17" t="s">
        <v>192</v>
      </c>
      <c r="H157" s="59" t="s">
        <v>349</v>
      </c>
    </row>
    <row r="158" spans="1:8" x14ac:dyDescent="0.2">
      <c r="C158" s="11">
        <f t="shared" ca="1" si="2"/>
        <v>3</v>
      </c>
      <c r="D158" s="2">
        <v>157</v>
      </c>
      <c r="E158" s="15">
        <v>142</v>
      </c>
      <c r="F158" s="2" t="s">
        <v>559</v>
      </c>
      <c r="G158" s="17" t="s">
        <v>194</v>
      </c>
      <c r="H158" s="59" t="s">
        <v>350</v>
      </c>
    </row>
    <row r="159" spans="1:8" x14ac:dyDescent="0.2">
      <c r="C159" s="11">
        <f t="shared" ca="1" si="2"/>
        <v>2</v>
      </c>
      <c r="D159" s="2">
        <v>158</v>
      </c>
      <c r="E159" s="15">
        <v>143</v>
      </c>
      <c r="F159" s="2" t="s">
        <v>559</v>
      </c>
      <c r="G159" s="17" t="s">
        <v>192</v>
      </c>
      <c r="H159" s="59" t="s">
        <v>351</v>
      </c>
    </row>
    <row r="160" spans="1:8" s="10" customFormat="1" ht="13.2" x14ac:dyDescent="0.2">
      <c r="A160" s="13"/>
      <c r="B160" s="13"/>
      <c r="C160">
        <f t="shared" ca="1" si="2"/>
        <v>2</v>
      </c>
      <c r="D160" s="6">
        <v>159</v>
      </c>
      <c r="E160" s="14">
        <v>144</v>
      </c>
      <c r="F160" s="24" t="s">
        <v>559</v>
      </c>
      <c r="G160" s="16" t="s">
        <v>192</v>
      </c>
      <c r="H160" s="58" t="s">
        <v>357</v>
      </c>
    </row>
    <row r="161" spans="1:8" s="10" customFormat="1" ht="13.2" x14ac:dyDescent="0.2">
      <c r="A161" s="13"/>
      <c r="B161" s="13"/>
      <c r="C161">
        <f t="shared" ca="1" si="2"/>
        <v>2</v>
      </c>
      <c r="D161" s="6">
        <v>160</v>
      </c>
      <c r="E161" s="14">
        <v>145</v>
      </c>
      <c r="F161" s="24" t="s">
        <v>559</v>
      </c>
      <c r="G161" s="16" t="s">
        <v>192</v>
      </c>
      <c r="H161" s="58" t="s">
        <v>363</v>
      </c>
    </row>
    <row r="162" spans="1:8" x14ac:dyDescent="0.2">
      <c r="C162" s="11">
        <f t="shared" ca="1" si="2"/>
        <v>3</v>
      </c>
      <c r="D162" s="2">
        <v>161</v>
      </c>
      <c r="E162" s="15">
        <v>146</v>
      </c>
      <c r="F162" s="2" t="s">
        <v>559</v>
      </c>
      <c r="G162" s="17" t="s">
        <v>194</v>
      </c>
      <c r="H162" s="59" t="s">
        <v>352</v>
      </c>
    </row>
    <row r="163" spans="1:8" x14ac:dyDescent="0.2">
      <c r="C163" s="11">
        <f t="shared" ca="1" si="2"/>
        <v>3</v>
      </c>
      <c r="D163" s="2">
        <v>162</v>
      </c>
      <c r="E163" s="15">
        <v>147</v>
      </c>
      <c r="F163" s="2" t="s">
        <v>559</v>
      </c>
      <c r="G163" s="17" t="s">
        <v>194</v>
      </c>
      <c r="H163" s="59" t="s">
        <v>353</v>
      </c>
    </row>
    <row r="164" spans="1:8" ht="24" x14ac:dyDescent="0.2">
      <c r="C164" s="11">
        <f t="shared" ca="1" si="2"/>
        <v>2</v>
      </c>
      <c r="D164" s="2">
        <v>163</v>
      </c>
      <c r="E164" s="15">
        <v>148</v>
      </c>
      <c r="F164" s="2" t="s">
        <v>559</v>
      </c>
      <c r="G164" s="17" t="s">
        <v>192</v>
      </c>
      <c r="H164" s="59" t="s">
        <v>358</v>
      </c>
    </row>
    <row r="165" spans="1:8" x14ac:dyDescent="0.2">
      <c r="C165" s="11">
        <f t="shared" ca="1" si="2"/>
        <v>3</v>
      </c>
      <c r="D165" s="2">
        <v>164</v>
      </c>
      <c r="E165" s="15" t="s">
        <v>541</v>
      </c>
      <c r="F165" s="2" t="s">
        <v>558</v>
      </c>
      <c r="G165" s="17" t="s">
        <v>194</v>
      </c>
      <c r="H165" s="59" t="s">
        <v>354</v>
      </c>
    </row>
    <row r="166" spans="1:8" x14ac:dyDescent="0.2">
      <c r="C166" s="11">
        <f t="shared" ca="1" si="2"/>
        <v>2</v>
      </c>
      <c r="D166" s="2">
        <v>165</v>
      </c>
      <c r="E166" s="15">
        <v>150</v>
      </c>
      <c r="F166" s="2" t="s">
        <v>559</v>
      </c>
      <c r="G166" s="17" t="s">
        <v>192</v>
      </c>
      <c r="H166" s="59" t="s">
        <v>355</v>
      </c>
    </row>
    <row r="167" spans="1:8" s="10" customFormat="1" ht="13.2" x14ac:dyDescent="0.2">
      <c r="A167" s="13"/>
      <c r="B167" s="13"/>
      <c r="C167">
        <f t="shared" ca="1" si="2"/>
        <v>3</v>
      </c>
      <c r="D167" s="6">
        <v>166</v>
      </c>
      <c r="E167" s="14" t="s">
        <v>542</v>
      </c>
      <c r="F167" s="24" t="s">
        <v>559</v>
      </c>
      <c r="G167" s="16" t="s">
        <v>194</v>
      </c>
      <c r="H167" s="58" t="s">
        <v>359</v>
      </c>
    </row>
    <row r="168" spans="1:8" s="10" customFormat="1" ht="13.2" x14ac:dyDescent="0.2">
      <c r="A168" s="13"/>
      <c r="B168" s="13"/>
      <c r="C168">
        <f t="shared" ca="1" si="2"/>
        <v>2</v>
      </c>
      <c r="D168" s="6">
        <v>167</v>
      </c>
      <c r="E168" s="14">
        <v>151</v>
      </c>
      <c r="F168" s="24" t="s">
        <v>559</v>
      </c>
      <c r="G168" s="16" t="s">
        <v>192</v>
      </c>
      <c r="H168" s="58" t="s">
        <v>364</v>
      </c>
    </row>
    <row r="169" spans="1:8" s="10" customFormat="1" ht="13.2" x14ac:dyDescent="0.2">
      <c r="A169" s="13"/>
      <c r="B169" s="13"/>
      <c r="C169">
        <f t="shared" ca="1" si="2"/>
        <v>2</v>
      </c>
      <c r="D169" s="6">
        <v>168</v>
      </c>
      <c r="E169" s="14">
        <v>152</v>
      </c>
      <c r="F169" s="24" t="s">
        <v>559</v>
      </c>
      <c r="G169" s="16" t="s">
        <v>192</v>
      </c>
      <c r="H169" s="58" t="s">
        <v>361</v>
      </c>
    </row>
    <row r="170" spans="1:8" x14ac:dyDescent="0.2">
      <c r="C170" s="11">
        <f t="shared" ca="1" si="2"/>
        <v>1</v>
      </c>
      <c r="D170" s="2">
        <v>169</v>
      </c>
      <c r="E170" s="15">
        <v>153</v>
      </c>
      <c r="F170" s="2" t="s">
        <v>559</v>
      </c>
      <c r="G170" s="17" t="s">
        <v>193</v>
      </c>
      <c r="H170" s="59" t="s">
        <v>360</v>
      </c>
    </row>
    <row r="171" spans="1:8" x14ac:dyDescent="0.2">
      <c r="C171" s="11">
        <f t="shared" ca="1" si="2"/>
        <v>3</v>
      </c>
      <c r="D171" s="2">
        <v>170</v>
      </c>
      <c r="E171" s="15">
        <v>154</v>
      </c>
      <c r="F171" s="2" t="s">
        <v>559</v>
      </c>
      <c r="G171" s="17" t="s">
        <v>194</v>
      </c>
      <c r="H171" s="59" t="s">
        <v>249</v>
      </c>
    </row>
    <row r="172" spans="1:8" x14ac:dyDescent="0.2">
      <c r="C172" s="11">
        <f t="shared" ca="1" si="2"/>
        <v>2</v>
      </c>
      <c r="D172" s="2">
        <v>171</v>
      </c>
      <c r="E172" s="15">
        <v>155</v>
      </c>
      <c r="F172" s="2" t="s">
        <v>559</v>
      </c>
      <c r="G172" s="17" t="s">
        <v>192</v>
      </c>
      <c r="H172" s="59" t="s">
        <v>362</v>
      </c>
    </row>
    <row r="173" spans="1:8" x14ac:dyDescent="0.2">
      <c r="C173" s="11">
        <f t="shared" ca="1" si="2"/>
        <v>1</v>
      </c>
      <c r="D173" s="2">
        <v>172</v>
      </c>
      <c r="E173" s="15">
        <v>156</v>
      </c>
      <c r="F173" s="2" t="s">
        <v>559</v>
      </c>
      <c r="G173" s="17" t="s">
        <v>193</v>
      </c>
      <c r="H173" s="59" t="s">
        <v>209</v>
      </c>
    </row>
    <row r="174" spans="1:8" s="10" customFormat="1" ht="13.2" x14ac:dyDescent="0.2">
      <c r="A174" s="13"/>
      <c r="B174" s="13"/>
      <c r="C174">
        <f t="shared" ca="1" si="2"/>
        <v>2</v>
      </c>
      <c r="D174" s="6">
        <v>173</v>
      </c>
      <c r="E174" s="14">
        <v>157</v>
      </c>
      <c r="F174" s="24" t="s">
        <v>559</v>
      </c>
      <c r="G174" s="16" t="s">
        <v>192</v>
      </c>
      <c r="H174" s="58" t="s">
        <v>431</v>
      </c>
    </row>
    <row r="175" spans="1:8" x14ac:dyDescent="0.2">
      <c r="C175" s="11">
        <f t="shared" ca="1" si="2"/>
        <v>3</v>
      </c>
      <c r="D175" s="2">
        <v>174</v>
      </c>
      <c r="E175" s="15" t="s">
        <v>543</v>
      </c>
      <c r="F175" s="2" t="s">
        <v>558</v>
      </c>
      <c r="G175" s="17" t="s">
        <v>194</v>
      </c>
      <c r="H175" s="59" t="s">
        <v>365</v>
      </c>
    </row>
    <row r="176" spans="1:8" s="10" customFormat="1" ht="13.2" x14ac:dyDescent="0.2">
      <c r="A176" s="13"/>
      <c r="B176" s="13"/>
      <c r="C176">
        <f t="shared" ca="1" si="2"/>
        <v>2</v>
      </c>
      <c r="D176" s="6">
        <v>175</v>
      </c>
      <c r="E176" s="14">
        <v>159</v>
      </c>
      <c r="F176" s="24" t="s">
        <v>559</v>
      </c>
      <c r="G176" s="16" t="s">
        <v>192</v>
      </c>
      <c r="H176" s="58" t="s">
        <v>366</v>
      </c>
    </row>
    <row r="177" spans="1:8" s="10" customFormat="1" ht="13.2" x14ac:dyDescent="0.2">
      <c r="A177" s="13"/>
      <c r="B177" s="13"/>
      <c r="C177">
        <f t="shared" ca="1" si="2"/>
        <v>3</v>
      </c>
      <c r="D177" s="6">
        <v>176</v>
      </c>
      <c r="E177" s="14" t="s">
        <v>544</v>
      </c>
      <c r="F177" s="24" t="s">
        <v>559</v>
      </c>
      <c r="G177" s="17" t="s">
        <v>194</v>
      </c>
      <c r="H177" s="58" t="s">
        <v>367</v>
      </c>
    </row>
    <row r="178" spans="1:8" s="10" customFormat="1" ht="13.2" x14ac:dyDescent="0.2">
      <c r="A178" s="13"/>
      <c r="B178" s="13"/>
      <c r="C178">
        <f t="shared" ca="1" si="2"/>
        <v>2</v>
      </c>
      <c r="D178" s="6">
        <v>177</v>
      </c>
      <c r="E178" s="14">
        <v>160</v>
      </c>
      <c r="F178" s="24" t="s">
        <v>559</v>
      </c>
      <c r="G178" s="16" t="s">
        <v>192</v>
      </c>
      <c r="H178" s="58" t="s">
        <v>368</v>
      </c>
    </row>
    <row r="179" spans="1:8" s="10" customFormat="1" ht="13.2" x14ac:dyDescent="0.2">
      <c r="A179" s="13"/>
      <c r="B179" s="13"/>
      <c r="C179">
        <f t="shared" ca="1" si="2"/>
        <v>3</v>
      </c>
      <c r="D179" s="6">
        <v>178</v>
      </c>
      <c r="E179" s="14">
        <v>161</v>
      </c>
      <c r="F179" s="24" t="s">
        <v>559</v>
      </c>
      <c r="G179" s="16" t="s">
        <v>194</v>
      </c>
      <c r="H179" s="58" t="s">
        <v>369</v>
      </c>
    </row>
    <row r="180" spans="1:8" x14ac:dyDescent="0.2">
      <c r="C180" s="11">
        <f t="shared" ca="1" si="2"/>
        <v>2</v>
      </c>
      <c r="D180" s="2">
        <v>179</v>
      </c>
      <c r="E180" s="15">
        <v>162</v>
      </c>
      <c r="F180" s="2" t="s">
        <v>559</v>
      </c>
      <c r="G180" s="17" t="s">
        <v>192</v>
      </c>
      <c r="H180" s="59" t="s">
        <v>222</v>
      </c>
    </row>
    <row r="181" spans="1:8" x14ac:dyDescent="0.2">
      <c r="C181" s="11">
        <f t="shared" ca="1" si="2"/>
        <v>3</v>
      </c>
      <c r="D181" s="2">
        <v>180</v>
      </c>
      <c r="E181" s="15">
        <v>163</v>
      </c>
      <c r="F181" s="2" t="s">
        <v>559</v>
      </c>
      <c r="G181" s="17" t="s">
        <v>194</v>
      </c>
      <c r="H181" s="59" t="s">
        <v>369</v>
      </c>
    </row>
    <row r="182" spans="1:8" x14ac:dyDescent="0.2">
      <c r="C182" s="11">
        <f t="shared" ca="1" si="2"/>
        <v>2</v>
      </c>
      <c r="D182" s="2">
        <v>181</v>
      </c>
      <c r="E182" s="15">
        <v>164</v>
      </c>
      <c r="F182" s="2" t="s">
        <v>559</v>
      </c>
      <c r="G182" s="17" t="s">
        <v>192</v>
      </c>
      <c r="H182" s="59" t="s">
        <v>370</v>
      </c>
    </row>
    <row r="183" spans="1:8" s="10" customFormat="1" ht="13.2" x14ac:dyDescent="0.2">
      <c r="A183" s="13"/>
      <c r="B183" s="13"/>
      <c r="C183">
        <f t="shared" ca="1" si="2"/>
        <v>2</v>
      </c>
      <c r="D183" s="6">
        <v>182</v>
      </c>
      <c r="E183" s="14">
        <v>165</v>
      </c>
      <c r="F183" s="24" t="s">
        <v>559</v>
      </c>
      <c r="G183" s="16" t="s">
        <v>192</v>
      </c>
      <c r="H183" s="58" t="s">
        <v>371</v>
      </c>
    </row>
    <row r="184" spans="1:8" x14ac:dyDescent="0.2">
      <c r="C184" s="11">
        <f t="shared" ca="1" si="2"/>
        <v>1</v>
      </c>
      <c r="D184" s="2">
        <v>183</v>
      </c>
      <c r="E184" s="15">
        <v>166</v>
      </c>
      <c r="F184" s="2" t="s">
        <v>559</v>
      </c>
      <c r="G184" s="17" t="s">
        <v>193</v>
      </c>
      <c r="H184" s="59" t="s">
        <v>432</v>
      </c>
    </row>
    <row r="185" spans="1:8" x14ac:dyDescent="0.2">
      <c r="C185" s="11">
        <f t="shared" ca="1" si="2"/>
        <v>2</v>
      </c>
      <c r="D185" s="2">
        <v>184</v>
      </c>
      <c r="E185" s="15">
        <v>167</v>
      </c>
      <c r="F185" s="2" t="s">
        <v>559</v>
      </c>
      <c r="G185" s="17" t="s">
        <v>192</v>
      </c>
      <c r="H185" s="59" t="s">
        <v>372</v>
      </c>
    </row>
    <row r="186" spans="1:8" x14ac:dyDescent="0.2">
      <c r="C186" s="11">
        <f t="shared" ca="1" si="2"/>
        <v>2</v>
      </c>
      <c r="D186" s="2">
        <v>185</v>
      </c>
      <c r="E186" s="15">
        <v>168</v>
      </c>
      <c r="F186" s="2" t="s">
        <v>559</v>
      </c>
      <c r="G186" s="17" t="s">
        <v>192</v>
      </c>
      <c r="H186" s="59" t="s">
        <v>250</v>
      </c>
    </row>
    <row r="187" spans="1:8" x14ac:dyDescent="0.2">
      <c r="C187" s="11">
        <f t="shared" ca="1" si="2"/>
        <v>1</v>
      </c>
      <c r="D187" s="2">
        <v>186</v>
      </c>
      <c r="E187" s="15">
        <v>169</v>
      </c>
      <c r="F187" s="2" t="s">
        <v>559</v>
      </c>
      <c r="G187" s="17" t="s">
        <v>193</v>
      </c>
      <c r="H187" s="59" t="s">
        <v>433</v>
      </c>
    </row>
    <row r="188" spans="1:8" x14ac:dyDescent="0.2">
      <c r="C188" s="11">
        <f t="shared" ca="1" si="2"/>
        <v>3</v>
      </c>
      <c r="D188" s="2">
        <v>187</v>
      </c>
      <c r="E188" s="15">
        <v>170</v>
      </c>
      <c r="F188" s="2" t="s">
        <v>559</v>
      </c>
      <c r="G188" s="17" t="s">
        <v>194</v>
      </c>
      <c r="H188" s="59" t="s">
        <v>254</v>
      </c>
    </row>
    <row r="189" spans="1:8" x14ac:dyDescent="0.2">
      <c r="C189" s="11">
        <f t="shared" ca="1" si="2"/>
        <v>1</v>
      </c>
      <c r="D189" s="2">
        <v>188</v>
      </c>
      <c r="E189" s="15">
        <v>171</v>
      </c>
      <c r="F189" s="2" t="s">
        <v>559</v>
      </c>
      <c r="G189" s="17" t="s">
        <v>193</v>
      </c>
      <c r="H189" s="59" t="s">
        <v>434</v>
      </c>
    </row>
    <row r="190" spans="1:8" x14ac:dyDescent="0.2">
      <c r="C190" s="11">
        <f t="shared" ca="1" si="2"/>
        <v>1</v>
      </c>
      <c r="D190" s="2">
        <v>189</v>
      </c>
      <c r="E190" s="15">
        <v>172</v>
      </c>
      <c r="F190" s="2" t="s">
        <v>559</v>
      </c>
      <c r="G190" s="17" t="s">
        <v>193</v>
      </c>
      <c r="H190" s="59" t="s">
        <v>435</v>
      </c>
    </row>
    <row r="191" spans="1:8" s="10" customFormat="1" ht="13.2" x14ac:dyDescent="0.2">
      <c r="A191" s="13"/>
      <c r="B191" s="13"/>
      <c r="C191">
        <f t="shared" ca="1" si="2"/>
        <v>1</v>
      </c>
      <c r="D191" s="6">
        <v>190</v>
      </c>
      <c r="E191" s="14">
        <v>173</v>
      </c>
      <c r="F191" s="24" t="s">
        <v>559</v>
      </c>
      <c r="G191" s="16" t="s">
        <v>193</v>
      </c>
      <c r="H191" s="58" t="s">
        <v>374</v>
      </c>
    </row>
    <row r="192" spans="1:8" x14ac:dyDescent="0.2">
      <c r="C192" s="11">
        <f t="shared" ca="1" si="2"/>
        <v>2</v>
      </c>
      <c r="D192" s="2">
        <v>191</v>
      </c>
      <c r="E192" s="15">
        <v>174</v>
      </c>
      <c r="F192" s="2" t="s">
        <v>559</v>
      </c>
      <c r="G192" s="17" t="s">
        <v>192</v>
      </c>
      <c r="H192" s="59" t="s">
        <v>373</v>
      </c>
    </row>
    <row r="193" spans="1:8" ht="24" x14ac:dyDescent="0.2">
      <c r="C193" s="11">
        <f t="shared" ca="1" si="2"/>
        <v>1</v>
      </c>
      <c r="D193" s="2">
        <v>192</v>
      </c>
      <c r="E193" s="15">
        <v>175</v>
      </c>
      <c r="F193" s="2" t="s">
        <v>559</v>
      </c>
      <c r="G193" s="17" t="s">
        <v>193</v>
      </c>
      <c r="H193" s="59" t="s">
        <v>436</v>
      </c>
    </row>
    <row r="194" spans="1:8" ht="36" x14ac:dyDescent="0.2">
      <c r="C194" s="11">
        <f t="shared" ref="C194:C257" ca="1" si="3">IF(INDIRECT("G"&amp;ROW())&lt;&gt;"",VLOOKUP(INDIRECT("G"&amp;ROW()),話者表,2,0),"")</f>
        <v>1</v>
      </c>
      <c r="D194" s="2">
        <v>193</v>
      </c>
      <c r="E194" s="15">
        <v>176</v>
      </c>
      <c r="F194" s="2" t="s">
        <v>559</v>
      </c>
      <c r="G194" s="17" t="s">
        <v>193</v>
      </c>
      <c r="H194" s="59" t="s">
        <v>437</v>
      </c>
    </row>
    <row r="195" spans="1:8" x14ac:dyDescent="0.2">
      <c r="C195" s="11">
        <f t="shared" ca="1" si="3"/>
        <v>2</v>
      </c>
      <c r="D195" s="2">
        <v>194</v>
      </c>
      <c r="E195" s="15">
        <v>177</v>
      </c>
      <c r="F195" s="2" t="s">
        <v>559</v>
      </c>
      <c r="G195" s="17" t="s">
        <v>192</v>
      </c>
      <c r="H195" s="59" t="s">
        <v>235</v>
      </c>
    </row>
    <row r="196" spans="1:8" ht="36" x14ac:dyDescent="0.2">
      <c r="C196" s="11">
        <f t="shared" ca="1" si="3"/>
        <v>2</v>
      </c>
      <c r="D196" s="2">
        <v>195</v>
      </c>
      <c r="E196" s="15">
        <v>178</v>
      </c>
      <c r="F196" s="2" t="s">
        <v>559</v>
      </c>
      <c r="G196" s="17" t="s">
        <v>192</v>
      </c>
      <c r="H196" s="59" t="s">
        <v>375</v>
      </c>
    </row>
    <row r="197" spans="1:8" x14ac:dyDescent="0.2">
      <c r="C197" s="11">
        <f t="shared" ca="1" si="3"/>
        <v>1</v>
      </c>
      <c r="D197" s="2">
        <v>196</v>
      </c>
      <c r="E197" s="15">
        <v>179</v>
      </c>
      <c r="F197" s="2" t="s">
        <v>559</v>
      </c>
      <c r="G197" s="17" t="s">
        <v>193</v>
      </c>
      <c r="H197" s="59" t="s">
        <v>204</v>
      </c>
    </row>
    <row r="198" spans="1:8" x14ac:dyDescent="0.2">
      <c r="C198" s="11">
        <f t="shared" ca="1" si="3"/>
        <v>2</v>
      </c>
      <c r="D198" s="2">
        <v>197</v>
      </c>
      <c r="E198" s="15">
        <v>180</v>
      </c>
      <c r="F198" s="2" t="s">
        <v>559</v>
      </c>
      <c r="G198" s="17" t="s">
        <v>192</v>
      </c>
      <c r="H198" s="59" t="s">
        <v>438</v>
      </c>
    </row>
    <row r="199" spans="1:8" s="10" customFormat="1" ht="13.2" x14ac:dyDescent="0.2">
      <c r="A199" s="13"/>
      <c r="B199" s="13"/>
      <c r="C199">
        <f t="shared" ca="1" si="3"/>
        <v>1</v>
      </c>
      <c r="D199" s="6">
        <v>198</v>
      </c>
      <c r="E199" s="14">
        <v>181</v>
      </c>
      <c r="F199" s="24" t="s">
        <v>559</v>
      </c>
      <c r="G199" s="16" t="s">
        <v>193</v>
      </c>
      <c r="H199" s="58" t="s">
        <v>439</v>
      </c>
    </row>
    <row r="200" spans="1:8" s="10" customFormat="1" ht="13.2" x14ac:dyDescent="0.2">
      <c r="A200" s="13"/>
      <c r="B200" s="13"/>
      <c r="C200">
        <f t="shared" ca="1" si="3"/>
        <v>2</v>
      </c>
      <c r="D200" s="6">
        <v>199</v>
      </c>
      <c r="E200" s="14">
        <v>182</v>
      </c>
      <c r="F200" s="24" t="s">
        <v>559</v>
      </c>
      <c r="G200" s="16" t="s">
        <v>192</v>
      </c>
      <c r="H200" s="58" t="s">
        <v>440</v>
      </c>
    </row>
    <row r="201" spans="1:8" s="10" customFormat="1" ht="13.2" x14ac:dyDescent="0.2">
      <c r="A201" s="13"/>
      <c r="B201" s="13"/>
      <c r="C201">
        <f t="shared" ca="1" si="3"/>
        <v>2</v>
      </c>
      <c r="D201" s="6">
        <v>200</v>
      </c>
      <c r="E201" s="14">
        <v>183</v>
      </c>
      <c r="F201" s="24" t="s">
        <v>559</v>
      </c>
      <c r="G201" s="16" t="s">
        <v>192</v>
      </c>
      <c r="H201" s="58" t="s">
        <v>441</v>
      </c>
    </row>
    <row r="202" spans="1:8" x14ac:dyDescent="0.2">
      <c r="C202" s="11">
        <f t="shared" ca="1" si="3"/>
        <v>1</v>
      </c>
      <c r="D202" s="2">
        <v>201</v>
      </c>
      <c r="E202" s="15">
        <v>184</v>
      </c>
      <c r="F202" s="2" t="s">
        <v>559</v>
      </c>
      <c r="G202" s="17" t="s">
        <v>193</v>
      </c>
      <c r="H202" s="59" t="s">
        <v>376</v>
      </c>
    </row>
    <row r="203" spans="1:8" x14ac:dyDescent="0.2">
      <c r="C203" s="11">
        <f t="shared" ca="1" si="3"/>
        <v>2</v>
      </c>
      <c r="D203" s="2">
        <v>202</v>
      </c>
      <c r="E203" s="15">
        <v>185</v>
      </c>
      <c r="F203" s="2" t="s">
        <v>559</v>
      </c>
      <c r="G203" s="17" t="s">
        <v>192</v>
      </c>
      <c r="H203" s="59" t="s">
        <v>377</v>
      </c>
    </row>
    <row r="204" spans="1:8" x14ac:dyDescent="0.2">
      <c r="C204" s="11">
        <f t="shared" ca="1" si="3"/>
        <v>1</v>
      </c>
      <c r="D204" s="2">
        <v>203</v>
      </c>
      <c r="E204" s="15">
        <v>186</v>
      </c>
      <c r="F204" s="2" t="s">
        <v>559</v>
      </c>
      <c r="G204" s="17" t="s">
        <v>193</v>
      </c>
      <c r="H204" s="59" t="s">
        <v>251</v>
      </c>
    </row>
    <row r="205" spans="1:8" x14ac:dyDescent="0.2">
      <c r="C205" s="11">
        <f t="shared" ca="1" si="3"/>
        <v>2</v>
      </c>
      <c r="D205" s="2">
        <v>204</v>
      </c>
      <c r="E205" s="15">
        <v>187</v>
      </c>
      <c r="F205" s="2" t="s">
        <v>559</v>
      </c>
      <c r="G205" s="17" t="s">
        <v>192</v>
      </c>
      <c r="H205" s="59" t="s">
        <v>378</v>
      </c>
    </row>
    <row r="206" spans="1:8" s="10" customFormat="1" ht="13.2" x14ac:dyDescent="0.2">
      <c r="A206" s="13"/>
      <c r="B206" s="13"/>
      <c r="C206">
        <f t="shared" ca="1" si="3"/>
        <v>3</v>
      </c>
      <c r="D206" s="6">
        <v>205</v>
      </c>
      <c r="E206" s="14">
        <v>188</v>
      </c>
      <c r="F206" s="24" t="s">
        <v>559</v>
      </c>
      <c r="G206" s="16" t="s">
        <v>194</v>
      </c>
      <c r="H206" s="59" t="s">
        <v>379</v>
      </c>
    </row>
    <row r="207" spans="1:8" s="10" customFormat="1" ht="13.2" x14ac:dyDescent="0.2">
      <c r="A207" s="13"/>
      <c r="B207" s="13"/>
      <c r="C207">
        <f t="shared" ca="1" si="3"/>
        <v>1</v>
      </c>
      <c r="D207" s="6">
        <v>206</v>
      </c>
      <c r="E207" s="14">
        <v>189</v>
      </c>
      <c r="F207" s="24" t="s">
        <v>559</v>
      </c>
      <c r="G207" s="16" t="s">
        <v>193</v>
      </c>
      <c r="H207" s="58" t="s">
        <v>380</v>
      </c>
    </row>
    <row r="208" spans="1:8" s="10" customFormat="1" ht="13.2" x14ac:dyDescent="0.2">
      <c r="A208" s="13"/>
      <c r="B208" s="13"/>
      <c r="C208">
        <f t="shared" ca="1" si="3"/>
        <v>2</v>
      </c>
      <c r="D208" s="6">
        <v>207</v>
      </c>
      <c r="E208" s="14">
        <v>190</v>
      </c>
      <c r="F208" s="24" t="s">
        <v>559</v>
      </c>
      <c r="G208" s="16" t="s">
        <v>192</v>
      </c>
      <c r="H208" s="59" t="s">
        <v>381</v>
      </c>
    </row>
    <row r="209" spans="1:8" s="10" customFormat="1" ht="13.2" x14ac:dyDescent="0.2">
      <c r="A209" s="13"/>
      <c r="B209" s="13"/>
      <c r="C209">
        <f t="shared" ca="1" si="3"/>
        <v>3</v>
      </c>
      <c r="D209" s="6">
        <v>208</v>
      </c>
      <c r="E209" s="14">
        <v>191</v>
      </c>
      <c r="F209" s="24" t="s">
        <v>559</v>
      </c>
      <c r="G209" s="16" t="s">
        <v>194</v>
      </c>
      <c r="H209" s="59" t="s">
        <v>382</v>
      </c>
    </row>
    <row r="210" spans="1:8" x14ac:dyDescent="0.2">
      <c r="C210" s="11">
        <f t="shared" ca="1" si="3"/>
        <v>1</v>
      </c>
      <c r="D210" s="2">
        <v>209</v>
      </c>
      <c r="E210" s="15">
        <v>192</v>
      </c>
      <c r="F210" s="2" t="s">
        <v>559</v>
      </c>
      <c r="G210" s="17" t="s">
        <v>193</v>
      </c>
      <c r="H210" s="59" t="s">
        <v>442</v>
      </c>
    </row>
    <row r="211" spans="1:8" x14ac:dyDescent="0.2">
      <c r="C211" s="11">
        <f t="shared" ca="1" si="3"/>
        <v>2</v>
      </c>
      <c r="D211" s="2">
        <v>210</v>
      </c>
      <c r="E211" s="15">
        <v>193</v>
      </c>
      <c r="F211" s="2" t="s">
        <v>559</v>
      </c>
      <c r="G211" s="17" t="s">
        <v>192</v>
      </c>
      <c r="H211" s="59" t="s">
        <v>383</v>
      </c>
    </row>
    <row r="212" spans="1:8" x14ac:dyDescent="0.2">
      <c r="C212" s="11">
        <f t="shared" ca="1" si="3"/>
        <v>1</v>
      </c>
      <c r="D212" s="2">
        <v>211</v>
      </c>
      <c r="E212" s="15">
        <v>194</v>
      </c>
      <c r="F212" s="2" t="s">
        <v>559</v>
      </c>
      <c r="G212" s="17" t="s">
        <v>193</v>
      </c>
      <c r="H212" s="59" t="s">
        <v>384</v>
      </c>
    </row>
    <row r="213" spans="1:8" x14ac:dyDescent="0.2">
      <c r="C213" s="11">
        <f t="shared" ca="1" si="3"/>
        <v>3</v>
      </c>
      <c r="D213" s="2">
        <v>212</v>
      </c>
      <c r="E213" s="15">
        <v>195</v>
      </c>
      <c r="F213" s="2" t="s">
        <v>559</v>
      </c>
      <c r="G213" s="17" t="s">
        <v>194</v>
      </c>
      <c r="H213" s="59" t="s">
        <v>443</v>
      </c>
    </row>
    <row r="214" spans="1:8" x14ac:dyDescent="0.2">
      <c r="C214" s="11">
        <f t="shared" ca="1" si="3"/>
        <v>1</v>
      </c>
      <c r="D214" s="2">
        <v>213</v>
      </c>
      <c r="E214" s="15">
        <v>196</v>
      </c>
      <c r="F214" s="2" t="s">
        <v>559</v>
      </c>
      <c r="G214" s="17" t="s">
        <v>193</v>
      </c>
      <c r="H214" s="59" t="s">
        <v>385</v>
      </c>
    </row>
    <row r="215" spans="1:8" x14ac:dyDescent="0.2">
      <c r="C215" s="11">
        <f t="shared" ca="1" si="3"/>
        <v>3</v>
      </c>
      <c r="D215" s="2">
        <v>214</v>
      </c>
      <c r="E215" s="15">
        <v>197</v>
      </c>
      <c r="F215" s="2" t="s">
        <v>559</v>
      </c>
      <c r="G215" s="17" t="s">
        <v>194</v>
      </c>
      <c r="H215" s="59" t="s">
        <v>386</v>
      </c>
    </row>
    <row r="216" spans="1:8" s="10" customFormat="1" ht="13.2" x14ac:dyDescent="0.2">
      <c r="A216" s="13"/>
      <c r="B216" s="13"/>
      <c r="C216">
        <f t="shared" ca="1" si="3"/>
        <v>1</v>
      </c>
      <c r="D216" s="6">
        <v>215</v>
      </c>
      <c r="E216" s="14">
        <v>198</v>
      </c>
      <c r="F216" s="24" t="s">
        <v>559</v>
      </c>
      <c r="G216" s="16" t="s">
        <v>193</v>
      </c>
      <c r="H216" s="58" t="s">
        <v>387</v>
      </c>
    </row>
    <row r="217" spans="1:8" x14ac:dyDescent="0.2">
      <c r="C217" s="11">
        <f t="shared" ca="1" si="3"/>
        <v>2</v>
      </c>
      <c r="D217" s="2">
        <v>216</v>
      </c>
      <c r="E217" s="15">
        <v>199</v>
      </c>
      <c r="F217" s="2" t="s">
        <v>559</v>
      </c>
      <c r="G217" s="17" t="s">
        <v>192</v>
      </c>
      <c r="H217" s="59" t="s">
        <v>388</v>
      </c>
    </row>
    <row r="218" spans="1:8" s="10" customFormat="1" ht="13.2" x14ac:dyDescent="0.2">
      <c r="A218" s="13"/>
      <c r="B218" s="13"/>
      <c r="C218">
        <f t="shared" ca="1" si="3"/>
        <v>3</v>
      </c>
      <c r="D218" s="6">
        <v>217</v>
      </c>
      <c r="E218" s="14">
        <v>200</v>
      </c>
      <c r="F218" s="24" t="s">
        <v>559</v>
      </c>
      <c r="G218" s="16" t="s">
        <v>194</v>
      </c>
      <c r="H218" s="58" t="s">
        <v>222</v>
      </c>
    </row>
    <row r="219" spans="1:8" s="10" customFormat="1" ht="13.2" x14ac:dyDescent="0.2">
      <c r="A219" s="13"/>
      <c r="B219" s="13"/>
      <c r="C219">
        <f t="shared" ca="1" si="3"/>
        <v>1</v>
      </c>
      <c r="D219" s="6">
        <v>218</v>
      </c>
      <c r="E219" s="14">
        <v>201</v>
      </c>
      <c r="F219" s="24" t="s">
        <v>559</v>
      </c>
      <c r="G219" s="16" t="s">
        <v>193</v>
      </c>
      <c r="H219" s="58" t="s">
        <v>255</v>
      </c>
    </row>
    <row r="220" spans="1:8" x14ac:dyDescent="0.2">
      <c r="C220" s="11">
        <f t="shared" ca="1" si="3"/>
        <v>3</v>
      </c>
      <c r="D220" s="2">
        <v>219</v>
      </c>
      <c r="E220" s="15">
        <v>202</v>
      </c>
      <c r="F220" s="2" t="s">
        <v>559</v>
      </c>
      <c r="G220" s="17" t="s">
        <v>194</v>
      </c>
      <c r="H220" s="59" t="s">
        <v>389</v>
      </c>
    </row>
    <row r="221" spans="1:8" x14ac:dyDescent="0.2">
      <c r="C221" s="11">
        <f t="shared" ca="1" si="3"/>
        <v>1</v>
      </c>
      <c r="D221" s="2">
        <v>220</v>
      </c>
      <c r="E221" s="15">
        <v>203</v>
      </c>
      <c r="F221" s="2" t="s">
        <v>559</v>
      </c>
      <c r="G221" s="17" t="s">
        <v>193</v>
      </c>
      <c r="H221" s="59" t="s">
        <v>390</v>
      </c>
    </row>
    <row r="222" spans="1:8" x14ac:dyDescent="0.2">
      <c r="C222" s="11">
        <f t="shared" ca="1" si="3"/>
        <v>2</v>
      </c>
      <c r="D222" s="2">
        <v>221</v>
      </c>
      <c r="E222" s="15">
        <v>204</v>
      </c>
      <c r="F222" s="2" t="s">
        <v>559</v>
      </c>
      <c r="G222" s="17" t="s">
        <v>192</v>
      </c>
      <c r="H222" s="59" t="s">
        <v>391</v>
      </c>
    </row>
    <row r="223" spans="1:8" x14ac:dyDescent="0.2">
      <c r="C223" s="11">
        <f t="shared" ca="1" si="3"/>
        <v>3</v>
      </c>
      <c r="D223" s="2">
        <v>222</v>
      </c>
      <c r="E223" s="15">
        <v>205</v>
      </c>
      <c r="F223" s="2" t="s">
        <v>559</v>
      </c>
      <c r="G223" s="17" t="s">
        <v>194</v>
      </c>
      <c r="H223" s="59" t="s">
        <v>392</v>
      </c>
    </row>
    <row r="224" spans="1:8" x14ac:dyDescent="0.2">
      <c r="C224" s="11">
        <f t="shared" ca="1" si="3"/>
        <v>1</v>
      </c>
      <c r="D224" s="2">
        <v>223</v>
      </c>
      <c r="E224" s="15">
        <v>206</v>
      </c>
      <c r="F224" s="2" t="s">
        <v>559</v>
      </c>
      <c r="G224" s="17" t="s">
        <v>193</v>
      </c>
      <c r="H224" s="59" t="s">
        <v>393</v>
      </c>
    </row>
    <row r="225" spans="1:8" x14ac:dyDescent="0.2">
      <c r="C225" s="11">
        <f t="shared" ca="1" si="3"/>
        <v>2</v>
      </c>
      <c r="D225" s="2">
        <v>224</v>
      </c>
      <c r="E225" s="15">
        <v>207</v>
      </c>
      <c r="F225" s="2" t="s">
        <v>559</v>
      </c>
      <c r="G225" s="17" t="s">
        <v>192</v>
      </c>
      <c r="H225" s="59" t="s">
        <v>394</v>
      </c>
    </row>
    <row r="226" spans="1:8" x14ac:dyDescent="0.2">
      <c r="C226" s="11">
        <f t="shared" ca="1" si="3"/>
        <v>1</v>
      </c>
      <c r="D226" s="2">
        <v>225</v>
      </c>
      <c r="E226" s="15">
        <v>208</v>
      </c>
      <c r="F226" s="2" t="s">
        <v>559</v>
      </c>
      <c r="G226" s="17" t="s">
        <v>193</v>
      </c>
      <c r="H226" s="59" t="s">
        <v>395</v>
      </c>
    </row>
    <row r="227" spans="1:8" x14ac:dyDescent="0.2">
      <c r="C227" s="11">
        <f t="shared" ca="1" si="3"/>
        <v>2</v>
      </c>
      <c r="D227" s="2">
        <v>226</v>
      </c>
      <c r="E227" s="15">
        <v>209</v>
      </c>
      <c r="F227" s="2" t="s">
        <v>559</v>
      </c>
      <c r="G227" s="17" t="s">
        <v>192</v>
      </c>
      <c r="H227" s="59" t="s">
        <v>396</v>
      </c>
    </row>
    <row r="228" spans="1:8" x14ac:dyDescent="0.2">
      <c r="C228" s="11">
        <f t="shared" ca="1" si="3"/>
        <v>1</v>
      </c>
      <c r="D228" s="2">
        <v>227</v>
      </c>
      <c r="E228" s="15">
        <v>210</v>
      </c>
      <c r="F228" s="2" t="s">
        <v>559</v>
      </c>
      <c r="G228" s="17" t="s">
        <v>193</v>
      </c>
      <c r="H228" s="59" t="s">
        <v>397</v>
      </c>
    </row>
    <row r="229" spans="1:8" x14ac:dyDescent="0.2">
      <c r="C229" s="11">
        <f t="shared" ca="1" si="3"/>
        <v>3</v>
      </c>
      <c r="D229" s="2">
        <v>228</v>
      </c>
      <c r="E229" s="15" t="s">
        <v>545</v>
      </c>
      <c r="F229" s="2" t="s">
        <v>558</v>
      </c>
      <c r="G229" s="17" t="s">
        <v>194</v>
      </c>
      <c r="H229" s="59" t="s">
        <v>398</v>
      </c>
    </row>
    <row r="230" spans="1:8" s="10" customFormat="1" ht="13.2" x14ac:dyDescent="0.2">
      <c r="A230" s="13"/>
      <c r="B230" s="13"/>
      <c r="C230">
        <f t="shared" ca="1" si="3"/>
        <v>1</v>
      </c>
      <c r="D230" s="6">
        <v>229</v>
      </c>
      <c r="E230" s="14">
        <v>212</v>
      </c>
      <c r="F230" s="24" t="s">
        <v>559</v>
      </c>
      <c r="G230" s="16" t="s">
        <v>193</v>
      </c>
      <c r="H230" s="58" t="s">
        <v>245</v>
      </c>
    </row>
    <row r="231" spans="1:8" s="10" customFormat="1" ht="13.2" x14ac:dyDescent="0.2">
      <c r="A231" s="13"/>
      <c r="B231" s="13"/>
      <c r="C231">
        <f t="shared" ca="1" si="3"/>
        <v>3</v>
      </c>
      <c r="D231" s="6">
        <v>230</v>
      </c>
      <c r="E231" s="14" t="s">
        <v>546</v>
      </c>
      <c r="F231" s="24" t="s">
        <v>559</v>
      </c>
      <c r="G231" s="16" t="s">
        <v>194</v>
      </c>
      <c r="H231" s="58" t="s">
        <v>399</v>
      </c>
    </row>
    <row r="232" spans="1:8" x14ac:dyDescent="0.2">
      <c r="C232" s="11">
        <f t="shared" ca="1" si="3"/>
        <v>2</v>
      </c>
      <c r="D232" s="2">
        <v>231</v>
      </c>
      <c r="E232" s="15">
        <v>213</v>
      </c>
      <c r="F232" s="2" t="s">
        <v>559</v>
      </c>
      <c r="G232" s="17" t="s">
        <v>192</v>
      </c>
      <c r="H232" s="59" t="s">
        <v>400</v>
      </c>
    </row>
    <row r="233" spans="1:8" s="10" customFormat="1" ht="13.2" x14ac:dyDescent="0.2">
      <c r="A233" s="13"/>
      <c r="B233" s="13"/>
      <c r="C233">
        <f t="shared" ca="1" si="3"/>
        <v>2</v>
      </c>
      <c r="D233" s="6">
        <v>232</v>
      </c>
      <c r="E233" s="14">
        <v>214</v>
      </c>
      <c r="F233" s="24" t="s">
        <v>559</v>
      </c>
      <c r="G233" s="16" t="s">
        <v>192</v>
      </c>
      <c r="H233" s="58" t="s">
        <v>401</v>
      </c>
    </row>
    <row r="234" spans="1:8" s="10" customFormat="1" ht="13.2" x14ac:dyDescent="0.2">
      <c r="A234" s="13"/>
      <c r="B234" s="13"/>
      <c r="C234">
        <f t="shared" ca="1" si="3"/>
        <v>1</v>
      </c>
      <c r="D234" s="6">
        <v>233</v>
      </c>
      <c r="E234" s="14">
        <v>215</v>
      </c>
      <c r="F234" s="24" t="s">
        <v>559</v>
      </c>
      <c r="G234" s="16" t="s">
        <v>193</v>
      </c>
      <c r="H234" s="58" t="s">
        <v>402</v>
      </c>
    </row>
    <row r="235" spans="1:8" x14ac:dyDescent="0.2">
      <c r="C235" s="11">
        <f t="shared" ca="1" si="3"/>
        <v>2</v>
      </c>
      <c r="D235" s="2">
        <v>234</v>
      </c>
      <c r="E235" s="15">
        <v>216</v>
      </c>
      <c r="F235" s="2" t="s">
        <v>559</v>
      </c>
      <c r="G235" s="17" t="s">
        <v>192</v>
      </c>
      <c r="H235" s="59" t="s">
        <v>444</v>
      </c>
    </row>
    <row r="236" spans="1:8" x14ac:dyDescent="0.2">
      <c r="C236" s="11">
        <f t="shared" ca="1" si="3"/>
        <v>3</v>
      </c>
      <c r="D236" s="2">
        <v>235</v>
      </c>
      <c r="E236" s="15">
        <v>217</v>
      </c>
      <c r="F236" s="2" t="s">
        <v>559</v>
      </c>
      <c r="G236" s="17" t="s">
        <v>194</v>
      </c>
      <c r="H236" s="59" t="s">
        <v>403</v>
      </c>
    </row>
    <row r="237" spans="1:8" x14ac:dyDescent="0.2">
      <c r="C237" s="11">
        <f t="shared" ca="1" si="3"/>
        <v>3</v>
      </c>
      <c r="D237" s="2">
        <v>236</v>
      </c>
      <c r="E237" s="15">
        <v>218</v>
      </c>
      <c r="F237" s="2" t="s">
        <v>559</v>
      </c>
      <c r="G237" s="17" t="s">
        <v>194</v>
      </c>
      <c r="H237" s="59" t="s">
        <v>252</v>
      </c>
    </row>
    <row r="238" spans="1:8" x14ac:dyDescent="0.2">
      <c r="C238" s="11">
        <f t="shared" ca="1" si="3"/>
        <v>2</v>
      </c>
      <c r="D238" s="2">
        <v>237</v>
      </c>
      <c r="E238" s="15">
        <v>219</v>
      </c>
      <c r="F238" s="2" t="s">
        <v>559</v>
      </c>
      <c r="G238" s="17" t="s">
        <v>192</v>
      </c>
      <c r="H238" s="59" t="s">
        <v>445</v>
      </c>
    </row>
    <row r="239" spans="1:8" x14ac:dyDescent="0.2">
      <c r="C239" s="11">
        <f t="shared" ca="1" si="3"/>
        <v>3</v>
      </c>
      <c r="D239" s="2">
        <v>238</v>
      </c>
      <c r="E239" s="15" t="s">
        <v>547</v>
      </c>
      <c r="F239" s="2" t="s">
        <v>558</v>
      </c>
      <c r="G239" s="17" t="s">
        <v>194</v>
      </c>
      <c r="H239" s="59" t="s">
        <v>404</v>
      </c>
    </row>
    <row r="240" spans="1:8" s="10" customFormat="1" ht="13.2" x14ac:dyDescent="0.2">
      <c r="A240" s="13"/>
      <c r="B240" s="13"/>
      <c r="C240">
        <f t="shared" ca="1" si="3"/>
        <v>2</v>
      </c>
      <c r="D240" s="6">
        <v>239</v>
      </c>
      <c r="E240" s="14">
        <v>221</v>
      </c>
      <c r="F240" s="24" t="s">
        <v>559</v>
      </c>
      <c r="G240" s="16" t="s">
        <v>192</v>
      </c>
      <c r="H240" s="58" t="s">
        <v>431</v>
      </c>
    </row>
    <row r="241" spans="1:8" s="10" customFormat="1" ht="13.2" x14ac:dyDescent="0.2">
      <c r="A241" s="13"/>
      <c r="B241" s="13"/>
      <c r="C241">
        <f t="shared" ca="1" si="3"/>
        <v>3</v>
      </c>
      <c r="D241" s="6">
        <v>240</v>
      </c>
      <c r="E241" s="14" t="s">
        <v>548</v>
      </c>
      <c r="F241" s="24" t="s">
        <v>559</v>
      </c>
      <c r="G241" s="16" t="s">
        <v>194</v>
      </c>
      <c r="H241" s="58" t="s">
        <v>405</v>
      </c>
    </row>
    <row r="242" spans="1:8" s="10" customFormat="1" ht="13.2" x14ac:dyDescent="0.2">
      <c r="A242" s="13"/>
      <c r="B242" s="13"/>
      <c r="C242">
        <f t="shared" ca="1" si="3"/>
        <v>2</v>
      </c>
      <c r="D242" s="6">
        <v>241</v>
      </c>
      <c r="E242" s="14">
        <v>222</v>
      </c>
      <c r="F242" s="24" t="s">
        <v>559</v>
      </c>
      <c r="G242" s="16" t="s">
        <v>192</v>
      </c>
      <c r="H242" s="58" t="s">
        <v>406</v>
      </c>
    </row>
    <row r="243" spans="1:8" s="10" customFormat="1" ht="13.2" x14ac:dyDescent="0.2">
      <c r="A243" s="13"/>
      <c r="B243" s="13"/>
      <c r="C243">
        <f t="shared" ca="1" si="3"/>
        <v>2</v>
      </c>
      <c r="D243" s="6">
        <v>242</v>
      </c>
      <c r="E243" s="14">
        <v>223</v>
      </c>
      <c r="F243" s="24" t="s">
        <v>559</v>
      </c>
      <c r="G243" s="16" t="s">
        <v>192</v>
      </c>
      <c r="H243" s="58" t="s">
        <v>407</v>
      </c>
    </row>
    <row r="244" spans="1:8" s="10" customFormat="1" ht="13.2" x14ac:dyDescent="0.2">
      <c r="A244" s="13"/>
      <c r="B244" s="13"/>
      <c r="C244">
        <f t="shared" ca="1" si="3"/>
        <v>1</v>
      </c>
      <c r="D244" s="6">
        <v>243</v>
      </c>
      <c r="E244" s="14">
        <v>224</v>
      </c>
      <c r="F244" s="24" t="s">
        <v>559</v>
      </c>
      <c r="G244" s="16" t="s">
        <v>193</v>
      </c>
      <c r="H244" s="58" t="s">
        <v>408</v>
      </c>
    </row>
    <row r="245" spans="1:8" x14ac:dyDescent="0.2">
      <c r="C245" s="11">
        <f t="shared" ca="1" si="3"/>
        <v>1</v>
      </c>
      <c r="D245" s="2">
        <v>244</v>
      </c>
      <c r="E245" s="15">
        <v>225</v>
      </c>
      <c r="F245" s="2" t="s">
        <v>559</v>
      </c>
      <c r="G245" s="17" t="s">
        <v>193</v>
      </c>
      <c r="H245" s="59" t="s">
        <v>409</v>
      </c>
    </row>
    <row r="246" spans="1:8" s="10" customFormat="1" ht="13.2" x14ac:dyDescent="0.2">
      <c r="A246" s="13"/>
      <c r="B246" s="13"/>
      <c r="C246">
        <f t="shared" ca="1" si="3"/>
        <v>2</v>
      </c>
      <c r="D246" s="6">
        <v>245</v>
      </c>
      <c r="E246" s="14">
        <v>226</v>
      </c>
      <c r="F246" s="24" t="s">
        <v>559</v>
      </c>
      <c r="G246" s="16" t="s">
        <v>192</v>
      </c>
      <c r="H246" s="58" t="s">
        <v>410</v>
      </c>
    </row>
    <row r="247" spans="1:8" x14ac:dyDescent="0.2">
      <c r="C247" s="11">
        <f t="shared" ca="1" si="3"/>
        <v>3</v>
      </c>
      <c r="D247" s="2">
        <v>246</v>
      </c>
      <c r="E247" s="15">
        <v>227</v>
      </c>
      <c r="F247" s="2" t="s">
        <v>559</v>
      </c>
      <c r="G247" s="17" t="s">
        <v>194</v>
      </c>
      <c r="H247" s="59" t="s">
        <v>411</v>
      </c>
    </row>
    <row r="248" spans="1:8" x14ac:dyDescent="0.2">
      <c r="C248" s="11">
        <f t="shared" ca="1" si="3"/>
        <v>1</v>
      </c>
      <c r="D248" s="2">
        <v>247</v>
      </c>
      <c r="E248" s="15">
        <v>228</v>
      </c>
      <c r="F248" s="2" t="s">
        <v>559</v>
      </c>
      <c r="G248" s="17" t="s">
        <v>193</v>
      </c>
      <c r="H248" s="59" t="s">
        <v>412</v>
      </c>
    </row>
    <row r="249" spans="1:8" x14ac:dyDescent="0.2">
      <c r="C249" s="11">
        <f t="shared" ca="1" si="3"/>
        <v>3</v>
      </c>
      <c r="D249" s="2">
        <v>248</v>
      </c>
      <c r="E249" s="15" t="s">
        <v>549</v>
      </c>
      <c r="F249" s="2" t="s">
        <v>558</v>
      </c>
      <c r="G249" s="17" t="s">
        <v>194</v>
      </c>
      <c r="H249" s="59" t="s">
        <v>413</v>
      </c>
    </row>
    <row r="250" spans="1:8" s="10" customFormat="1" ht="13.2" x14ac:dyDescent="0.2">
      <c r="A250" s="13"/>
      <c r="B250" s="13"/>
      <c r="C250">
        <f t="shared" ca="1" si="3"/>
        <v>1</v>
      </c>
      <c r="D250" s="6">
        <v>249</v>
      </c>
      <c r="E250" s="14">
        <v>230</v>
      </c>
      <c r="F250" s="24" t="s">
        <v>559</v>
      </c>
      <c r="G250" s="16" t="s">
        <v>193</v>
      </c>
      <c r="H250" s="58" t="s">
        <v>414</v>
      </c>
    </row>
    <row r="251" spans="1:8" s="10" customFormat="1" ht="13.2" x14ac:dyDescent="0.2">
      <c r="A251" s="13"/>
      <c r="B251" s="13"/>
      <c r="C251">
        <f t="shared" ca="1" si="3"/>
        <v>3</v>
      </c>
      <c r="D251" s="6">
        <v>250</v>
      </c>
      <c r="E251" s="14" t="s">
        <v>550</v>
      </c>
      <c r="F251" s="24" t="s">
        <v>558</v>
      </c>
      <c r="G251" s="16" t="s">
        <v>194</v>
      </c>
      <c r="H251" s="58" t="s">
        <v>415</v>
      </c>
    </row>
    <row r="252" spans="1:8" x14ac:dyDescent="0.2">
      <c r="C252" s="11">
        <f t="shared" ca="1" si="3"/>
        <v>2</v>
      </c>
      <c r="D252" s="2">
        <v>251</v>
      </c>
      <c r="E252" s="15">
        <v>231</v>
      </c>
      <c r="F252" s="2" t="s">
        <v>559</v>
      </c>
      <c r="G252" s="17" t="s">
        <v>192</v>
      </c>
      <c r="H252" s="59" t="s">
        <v>416</v>
      </c>
    </row>
    <row r="253" spans="1:8" s="10" customFormat="1" ht="13.2" x14ac:dyDescent="0.2">
      <c r="A253" s="13"/>
      <c r="B253" s="13"/>
      <c r="C253">
        <f t="shared" ca="1" si="3"/>
        <v>3</v>
      </c>
      <c r="D253" s="6">
        <v>252</v>
      </c>
      <c r="E253" s="14" t="s">
        <v>551</v>
      </c>
      <c r="F253" s="24" t="s">
        <v>559</v>
      </c>
      <c r="G253" s="16" t="s">
        <v>194</v>
      </c>
      <c r="H253" s="58" t="s">
        <v>417</v>
      </c>
    </row>
    <row r="254" spans="1:8" s="10" customFormat="1" ht="13.2" x14ac:dyDescent="0.2">
      <c r="A254" s="13"/>
      <c r="B254" s="13"/>
      <c r="C254">
        <f t="shared" ca="1" si="3"/>
        <v>2</v>
      </c>
      <c r="D254" s="6">
        <v>253</v>
      </c>
      <c r="E254" s="14">
        <v>232</v>
      </c>
      <c r="F254" s="24" t="s">
        <v>559</v>
      </c>
      <c r="G254" s="16" t="s">
        <v>192</v>
      </c>
      <c r="H254" s="58" t="s">
        <v>446</v>
      </c>
    </row>
    <row r="255" spans="1:8" s="10" customFormat="1" ht="13.2" x14ac:dyDescent="0.2">
      <c r="A255" s="13"/>
      <c r="B255" s="13"/>
      <c r="C255">
        <f t="shared" ca="1" si="3"/>
        <v>1</v>
      </c>
      <c r="D255" s="6">
        <v>254</v>
      </c>
      <c r="E255" s="14">
        <v>233</v>
      </c>
      <c r="F255" s="24" t="s">
        <v>559</v>
      </c>
      <c r="G255" s="16" t="s">
        <v>193</v>
      </c>
      <c r="H255" s="58" t="s">
        <v>418</v>
      </c>
    </row>
    <row r="256" spans="1:8" x14ac:dyDescent="0.2">
      <c r="C256" s="11">
        <f t="shared" ca="1" si="3"/>
        <v>1</v>
      </c>
      <c r="D256" s="2">
        <v>255</v>
      </c>
      <c r="E256" s="15">
        <v>234</v>
      </c>
      <c r="F256" s="2" t="s">
        <v>559</v>
      </c>
      <c r="G256" s="17" t="s">
        <v>193</v>
      </c>
      <c r="H256" s="59" t="s">
        <v>419</v>
      </c>
    </row>
    <row r="257" spans="1:8" s="10" customFormat="1" ht="13.2" x14ac:dyDescent="0.2">
      <c r="A257" s="13"/>
      <c r="B257" s="13"/>
      <c r="C257">
        <f t="shared" ca="1" si="3"/>
        <v>2</v>
      </c>
      <c r="D257" s="6">
        <v>256</v>
      </c>
      <c r="E257" s="14">
        <v>235</v>
      </c>
      <c r="F257" s="24" t="s">
        <v>559</v>
      </c>
      <c r="G257" s="16" t="s">
        <v>192</v>
      </c>
      <c r="H257" s="58" t="s">
        <v>420</v>
      </c>
    </row>
    <row r="258" spans="1:8" x14ac:dyDescent="0.2">
      <c r="C258" s="11">
        <f t="shared" ref="C258:C321" ca="1" si="4">IF(INDIRECT("G"&amp;ROW())&lt;&gt;"",VLOOKUP(INDIRECT("G"&amp;ROW()),話者表,2,0),"")</f>
        <v>2</v>
      </c>
      <c r="D258" s="2">
        <v>257</v>
      </c>
      <c r="E258" s="15">
        <v>236</v>
      </c>
      <c r="F258" s="2" t="s">
        <v>559</v>
      </c>
      <c r="G258" s="17" t="s">
        <v>192</v>
      </c>
      <c r="H258" s="59" t="s">
        <v>421</v>
      </c>
    </row>
    <row r="259" spans="1:8" x14ac:dyDescent="0.2">
      <c r="C259" s="11">
        <f t="shared" ca="1" si="4"/>
        <v>3</v>
      </c>
      <c r="D259" s="2">
        <v>258</v>
      </c>
      <c r="E259" s="15">
        <v>237</v>
      </c>
      <c r="F259" s="2" t="s">
        <v>559</v>
      </c>
      <c r="G259" s="17" t="s">
        <v>194</v>
      </c>
      <c r="H259" s="59" t="s">
        <v>422</v>
      </c>
    </row>
    <row r="260" spans="1:8" x14ac:dyDescent="0.2">
      <c r="C260" s="11">
        <f t="shared" ca="1" si="4"/>
        <v>2</v>
      </c>
      <c r="D260" s="2">
        <v>259</v>
      </c>
      <c r="E260" s="15">
        <v>238</v>
      </c>
      <c r="F260" s="2" t="s">
        <v>559</v>
      </c>
      <c r="G260" s="17" t="s">
        <v>192</v>
      </c>
      <c r="H260" s="59" t="s">
        <v>423</v>
      </c>
    </row>
    <row r="261" spans="1:8" x14ac:dyDescent="0.2">
      <c r="C261" s="11">
        <f t="shared" ca="1" si="4"/>
        <v>3</v>
      </c>
      <c r="D261" s="2">
        <v>260</v>
      </c>
      <c r="E261" s="15">
        <v>239</v>
      </c>
      <c r="F261" s="2" t="s">
        <v>559</v>
      </c>
      <c r="G261" s="17" t="s">
        <v>194</v>
      </c>
      <c r="H261" s="59" t="s">
        <v>424</v>
      </c>
    </row>
    <row r="262" spans="1:8" s="10" customFormat="1" ht="13.2" x14ac:dyDescent="0.2">
      <c r="A262" s="13"/>
      <c r="B262" s="13"/>
      <c r="C262">
        <f t="shared" ca="1" si="4"/>
        <v>1</v>
      </c>
      <c r="D262" s="6">
        <v>261</v>
      </c>
      <c r="E262" s="14">
        <v>240</v>
      </c>
      <c r="F262" s="24" t="s">
        <v>559</v>
      </c>
      <c r="G262" s="16" t="s">
        <v>193</v>
      </c>
      <c r="H262" s="58" t="s">
        <v>447</v>
      </c>
    </row>
    <row r="263" spans="1:8" x14ac:dyDescent="0.2">
      <c r="C263" s="11">
        <f t="shared" ca="1" si="4"/>
        <v>2</v>
      </c>
      <c r="D263" s="2">
        <v>262</v>
      </c>
      <c r="E263" s="15">
        <v>241</v>
      </c>
      <c r="F263" s="2" t="s">
        <v>559</v>
      </c>
      <c r="G263" s="17" t="s">
        <v>192</v>
      </c>
      <c r="H263" s="59" t="s">
        <v>425</v>
      </c>
    </row>
    <row r="264" spans="1:8" s="10" customFormat="1" ht="13.2" x14ac:dyDescent="0.2">
      <c r="A264" s="13"/>
      <c r="B264" s="13"/>
      <c r="C264">
        <f t="shared" ca="1" si="4"/>
        <v>1</v>
      </c>
      <c r="D264" s="6">
        <v>263</v>
      </c>
      <c r="E264" s="14">
        <v>242</v>
      </c>
      <c r="F264" s="24" t="s">
        <v>559</v>
      </c>
      <c r="G264" s="16" t="s">
        <v>193</v>
      </c>
      <c r="H264" s="58" t="s">
        <v>426</v>
      </c>
    </row>
    <row r="265" spans="1:8" x14ac:dyDescent="0.2">
      <c r="C265" s="11">
        <f t="shared" ca="1" si="4"/>
        <v>2</v>
      </c>
      <c r="D265" s="2">
        <v>264</v>
      </c>
      <c r="E265" s="15">
        <v>243</v>
      </c>
      <c r="F265" s="2" t="s">
        <v>559</v>
      </c>
      <c r="G265" s="17" t="s">
        <v>192</v>
      </c>
      <c r="H265" s="59" t="s">
        <v>448</v>
      </c>
    </row>
    <row r="266" spans="1:8" x14ac:dyDescent="0.2">
      <c r="C266" s="11">
        <f t="shared" ca="1" si="4"/>
        <v>1</v>
      </c>
      <c r="D266" s="2">
        <v>265</v>
      </c>
      <c r="E266" s="15">
        <v>244</v>
      </c>
      <c r="F266" s="2" t="s">
        <v>559</v>
      </c>
      <c r="G266" s="17" t="s">
        <v>193</v>
      </c>
      <c r="H266" s="59" t="s">
        <v>427</v>
      </c>
    </row>
    <row r="267" spans="1:8" s="10" customFormat="1" ht="13.2" x14ac:dyDescent="0.2">
      <c r="A267" s="13"/>
      <c r="B267" s="13"/>
      <c r="C267">
        <f t="shared" ca="1" si="4"/>
        <v>1</v>
      </c>
      <c r="D267" s="6">
        <v>266</v>
      </c>
      <c r="E267" s="14">
        <v>245</v>
      </c>
      <c r="F267" s="24" t="s">
        <v>559</v>
      </c>
      <c r="G267" s="16" t="s">
        <v>193</v>
      </c>
      <c r="H267" s="58" t="s">
        <v>428</v>
      </c>
    </row>
    <row r="268" spans="1:8" x14ac:dyDescent="0.2">
      <c r="C268" s="11">
        <f t="shared" ca="1" si="4"/>
        <v>2</v>
      </c>
      <c r="D268" s="2">
        <v>267</v>
      </c>
      <c r="E268" s="15">
        <v>246</v>
      </c>
      <c r="F268" s="2" t="s">
        <v>559</v>
      </c>
      <c r="G268" s="17" t="s">
        <v>192</v>
      </c>
      <c r="H268" s="59" t="s">
        <v>429</v>
      </c>
    </row>
    <row r="269" spans="1:8" x14ac:dyDescent="0.2">
      <c r="C269" s="11">
        <f t="shared" ca="1" si="4"/>
        <v>2</v>
      </c>
      <c r="D269" s="2">
        <v>268</v>
      </c>
      <c r="E269" s="15">
        <v>247</v>
      </c>
      <c r="F269" s="2" t="s">
        <v>559</v>
      </c>
      <c r="G269" s="17" t="s">
        <v>192</v>
      </c>
      <c r="H269" s="59" t="s">
        <v>449</v>
      </c>
    </row>
    <row r="270" spans="1:8" s="10" customFormat="1" ht="13.2" x14ac:dyDescent="0.2">
      <c r="A270" s="13"/>
      <c r="B270" s="13"/>
      <c r="C270">
        <f t="shared" ca="1" si="4"/>
        <v>1</v>
      </c>
      <c r="D270" s="6">
        <v>269</v>
      </c>
      <c r="E270" s="14">
        <v>248</v>
      </c>
      <c r="F270" s="24" t="s">
        <v>559</v>
      </c>
      <c r="G270" s="16" t="s">
        <v>193</v>
      </c>
      <c r="H270" s="58" t="s">
        <v>450</v>
      </c>
    </row>
    <row r="271" spans="1:8" x14ac:dyDescent="0.2">
      <c r="C271" s="11">
        <f t="shared" ca="1" si="4"/>
        <v>2</v>
      </c>
      <c r="D271" s="2">
        <v>270</v>
      </c>
      <c r="E271" s="15">
        <v>249</v>
      </c>
      <c r="F271" s="2" t="s">
        <v>559</v>
      </c>
      <c r="G271" s="17" t="s">
        <v>192</v>
      </c>
      <c r="H271" s="59" t="s">
        <v>451</v>
      </c>
    </row>
    <row r="272" spans="1:8" x14ac:dyDescent="0.2">
      <c r="C272" s="11">
        <f t="shared" ca="1" si="4"/>
        <v>1</v>
      </c>
      <c r="D272" s="2">
        <v>271</v>
      </c>
      <c r="E272" s="15">
        <v>250</v>
      </c>
      <c r="F272" s="2" t="s">
        <v>559</v>
      </c>
      <c r="G272" s="17" t="s">
        <v>193</v>
      </c>
      <c r="H272" s="59" t="s">
        <v>452</v>
      </c>
    </row>
    <row r="273" spans="1:8" x14ac:dyDescent="0.2">
      <c r="C273" s="11">
        <f t="shared" ca="1" si="4"/>
        <v>3</v>
      </c>
      <c r="D273" s="2">
        <v>272</v>
      </c>
      <c r="E273" s="15">
        <v>251</v>
      </c>
      <c r="F273" s="2" t="s">
        <v>559</v>
      </c>
      <c r="G273" s="17" t="s">
        <v>194</v>
      </c>
      <c r="H273" s="59" t="s">
        <v>461</v>
      </c>
    </row>
    <row r="274" spans="1:8" x14ac:dyDescent="0.2">
      <c r="C274" s="11">
        <f t="shared" ca="1" si="4"/>
        <v>2</v>
      </c>
      <c r="D274" s="2">
        <v>273</v>
      </c>
      <c r="E274" s="15">
        <v>252</v>
      </c>
      <c r="F274" s="2" t="s">
        <v>559</v>
      </c>
      <c r="G274" s="17" t="s">
        <v>192</v>
      </c>
      <c r="H274" s="59" t="s">
        <v>453</v>
      </c>
    </row>
    <row r="275" spans="1:8" s="10" customFormat="1" ht="13.2" x14ac:dyDescent="0.2">
      <c r="A275" s="13"/>
      <c r="B275" s="13"/>
      <c r="C275">
        <f t="shared" ca="1" si="4"/>
        <v>1</v>
      </c>
      <c r="D275" s="6">
        <v>274</v>
      </c>
      <c r="E275" s="14">
        <v>253</v>
      </c>
      <c r="F275" s="24" t="s">
        <v>559</v>
      </c>
      <c r="G275" s="16" t="s">
        <v>193</v>
      </c>
      <c r="H275" s="58" t="s">
        <v>453</v>
      </c>
    </row>
    <row r="276" spans="1:8" x14ac:dyDescent="0.2">
      <c r="C276" s="11">
        <f t="shared" ca="1" si="4"/>
        <v>2</v>
      </c>
      <c r="D276" s="2">
        <v>275</v>
      </c>
      <c r="E276" s="15">
        <v>254</v>
      </c>
      <c r="F276" s="2" t="s">
        <v>559</v>
      </c>
      <c r="G276" s="17" t="s">
        <v>192</v>
      </c>
      <c r="H276" s="59" t="s">
        <v>454</v>
      </c>
    </row>
    <row r="277" spans="1:8" x14ac:dyDescent="0.2">
      <c r="C277" s="11">
        <f t="shared" ca="1" si="4"/>
        <v>1</v>
      </c>
      <c r="D277" s="2">
        <v>276</v>
      </c>
      <c r="E277" s="15">
        <v>255</v>
      </c>
      <c r="F277" s="2" t="s">
        <v>559</v>
      </c>
      <c r="G277" s="17" t="s">
        <v>193</v>
      </c>
      <c r="H277" s="59" t="s">
        <v>462</v>
      </c>
    </row>
    <row r="278" spans="1:8" s="10" customFormat="1" ht="13.2" x14ac:dyDescent="0.2">
      <c r="A278" s="13"/>
      <c r="B278" s="13"/>
      <c r="C278">
        <f t="shared" ca="1" si="4"/>
        <v>2</v>
      </c>
      <c r="D278" s="6">
        <v>277</v>
      </c>
      <c r="E278" s="14">
        <v>256</v>
      </c>
      <c r="F278" s="24" t="s">
        <v>559</v>
      </c>
      <c r="G278" s="16" t="s">
        <v>192</v>
      </c>
      <c r="H278" s="58" t="s">
        <v>463</v>
      </c>
    </row>
    <row r="279" spans="1:8" s="10" customFormat="1" ht="13.2" x14ac:dyDescent="0.2">
      <c r="A279" s="13"/>
      <c r="B279" s="13"/>
      <c r="C279">
        <f t="shared" ca="1" si="4"/>
        <v>3</v>
      </c>
      <c r="D279" s="6">
        <v>278</v>
      </c>
      <c r="E279" s="14">
        <v>257</v>
      </c>
      <c r="F279" s="24" t="s">
        <v>559</v>
      </c>
      <c r="G279" s="16" t="s">
        <v>194</v>
      </c>
      <c r="H279" s="58" t="s">
        <v>455</v>
      </c>
    </row>
    <row r="280" spans="1:8" s="10" customFormat="1" ht="13.2" x14ac:dyDescent="0.2">
      <c r="A280" s="13"/>
      <c r="B280" s="13"/>
      <c r="C280">
        <f t="shared" ca="1" si="4"/>
        <v>2</v>
      </c>
      <c r="D280" s="6">
        <v>279</v>
      </c>
      <c r="E280" s="14">
        <v>258</v>
      </c>
      <c r="F280" s="24" t="s">
        <v>559</v>
      </c>
      <c r="G280" s="16" t="s">
        <v>192</v>
      </c>
      <c r="H280" s="58" t="s">
        <v>456</v>
      </c>
    </row>
    <row r="281" spans="1:8" x14ac:dyDescent="0.2">
      <c r="C281" s="11">
        <f t="shared" ca="1" si="4"/>
        <v>1</v>
      </c>
      <c r="D281" s="2">
        <v>280</v>
      </c>
      <c r="E281" s="15">
        <v>259</v>
      </c>
      <c r="F281" s="2" t="s">
        <v>559</v>
      </c>
      <c r="G281" s="17" t="s">
        <v>193</v>
      </c>
      <c r="H281" s="59" t="s">
        <v>464</v>
      </c>
    </row>
    <row r="282" spans="1:8" x14ac:dyDescent="0.2">
      <c r="C282" s="11">
        <f t="shared" ca="1" si="4"/>
        <v>2</v>
      </c>
      <c r="D282" s="2">
        <v>281</v>
      </c>
      <c r="E282" s="15">
        <v>260</v>
      </c>
      <c r="F282" s="2" t="s">
        <v>559</v>
      </c>
      <c r="G282" s="17" t="s">
        <v>192</v>
      </c>
      <c r="H282" s="59" t="s">
        <v>457</v>
      </c>
    </row>
    <row r="283" spans="1:8" x14ac:dyDescent="0.2">
      <c r="C283" s="11">
        <f t="shared" ca="1" si="4"/>
        <v>1</v>
      </c>
      <c r="D283" s="2">
        <v>282</v>
      </c>
      <c r="E283" s="15">
        <v>261</v>
      </c>
      <c r="F283" s="2" t="s">
        <v>559</v>
      </c>
      <c r="G283" s="17" t="s">
        <v>193</v>
      </c>
      <c r="H283" s="59" t="s">
        <v>465</v>
      </c>
    </row>
    <row r="284" spans="1:8" x14ac:dyDescent="0.2">
      <c r="C284" s="11">
        <f t="shared" ca="1" si="4"/>
        <v>2</v>
      </c>
      <c r="D284" s="2">
        <v>283</v>
      </c>
      <c r="E284" s="15">
        <v>262</v>
      </c>
      <c r="F284" s="2" t="s">
        <v>559</v>
      </c>
      <c r="G284" s="17" t="s">
        <v>192</v>
      </c>
      <c r="H284" s="59" t="s">
        <v>458</v>
      </c>
    </row>
    <row r="285" spans="1:8" s="10" customFormat="1" ht="13.2" x14ac:dyDescent="0.2">
      <c r="A285" s="13"/>
      <c r="B285" s="13"/>
      <c r="C285">
        <f t="shared" ca="1" si="4"/>
        <v>2</v>
      </c>
      <c r="D285" s="6">
        <v>284</v>
      </c>
      <c r="E285" s="14">
        <v>263</v>
      </c>
      <c r="F285" s="24" t="s">
        <v>559</v>
      </c>
      <c r="G285" s="16" t="s">
        <v>192</v>
      </c>
      <c r="H285" s="58" t="s">
        <v>459</v>
      </c>
    </row>
    <row r="286" spans="1:8" s="10" customFormat="1" ht="13.2" x14ac:dyDescent="0.2">
      <c r="A286" s="13"/>
      <c r="B286" s="13"/>
      <c r="C286">
        <f t="shared" ca="1" si="4"/>
        <v>3</v>
      </c>
      <c r="D286" s="6">
        <v>285</v>
      </c>
      <c r="E286" s="14">
        <v>264</v>
      </c>
      <c r="F286" s="24" t="s">
        <v>559</v>
      </c>
      <c r="G286" s="16" t="s">
        <v>194</v>
      </c>
      <c r="H286" s="58" t="s">
        <v>466</v>
      </c>
    </row>
    <row r="287" spans="1:8" s="10" customFormat="1" ht="13.2" x14ac:dyDescent="0.2">
      <c r="A287" s="13"/>
      <c r="B287" s="13"/>
      <c r="C287">
        <f t="shared" ca="1" si="4"/>
        <v>2</v>
      </c>
      <c r="D287" s="6">
        <v>286</v>
      </c>
      <c r="E287" s="14">
        <v>265</v>
      </c>
      <c r="F287" s="24" t="s">
        <v>559</v>
      </c>
      <c r="G287" s="16" t="s">
        <v>192</v>
      </c>
      <c r="H287" s="58" t="s">
        <v>460</v>
      </c>
    </row>
    <row r="288" spans="1:8" s="10" customFormat="1" ht="13.2" x14ac:dyDescent="0.2">
      <c r="A288" s="13"/>
      <c r="B288" s="13"/>
      <c r="C288">
        <f t="shared" ca="1" si="4"/>
        <v>1</v>
      </c>
      <c r="D288" s="6">
        <v>287</v>
      </c>
      <c r="E288" s="14">
        <v>266</v>
      </c>
      <c r="F288" s="24" t="s">
        <v>559</v>
      </c>
      <c r="G288" s="16" t="s">
        <v>193</v>
      </c>
      <c r="H288" s="58" t="s">
        <v>220</v>
      </c>
    </row>
    <row r="289" spans="1:8" ht="24" x14ac:dyDescent="0.2">
      <c r="C289" s="11">
        <f t="shared" ca="1" si="4"/>
        <v>1</v>
      </c>
      <c r="D289" s="2">
        <v>288</v>
      </c>
      <c r="E289" s="15">
        <v>267</v>
      </c>
      <c r="F289" s="2" t="s">
        <v>559</v>
      </c>
      <c r="G289" s="17" t="s">
        <v>193</v>
      </c>
      <c r="H289" s="59" t="s">
        <v>470</v>
      </c>
    </row>
    <row r="290" spans="1:8" s="10" customFormat="1" ht="13.2" x14ac:dyDescent="0.2">
      <c r="A290" s="13"/>
      <c r="B290" s="13"/>
      <c r="C290">
        <f t="shared" ca="1" si="4"/>
        <v>2</v>
      </c>
      <c r="D290" s="6">
        <v>289</v>
      </c>
      <c r="E290" s="14">
        <v>268</v>
      </c>
      <c r="F290" s="24" t="s">
        <v>559</v>
      </c>
      <c r="G290" s="16" t="s">
        <v>192</v>
      </c>
      <c r="H290" s="58" t="s">
        <v>471</v>
      </c>
    </row>
    <row r="291" spans="1:8" x14ac:dyDescent="0.2">
      <c r="C291" s="11">
        <f t="shared" ca="1" si="4"/>
        <v>1</v>
      </c>
      <c r="D291" s="2">
        <v>290</v>
      </c>
      <c r="E291" s="15">
        <v>269</v>
      </c>
      <c r="F291" s="2" t="s">
        <v>559</v>
      </c>
      <c r="G291" s="17" t="s">
        <v>193</v>
      </c>
      <c r="H291" s="59" t="s">
        <v>467</v>
      </c>
    </row>
    <row r="292" spans="1:8" x14ac:dyDescent="0.2">
      <c r="C292" s="11">
        <f t="shared" ca="1" si="4"/>
        <v>2</v>
      </c>
      <c r="D292" s="2">
        <v>291</v>
      </c>
      <c r="E292" s="15">
        <v>270</v>
      </c>
      <c r="F292" s="2" t="s">
        <v>559</v>
      </c>
      <c r="G292" s="17" t="s">
        <v>192</v>
      </c>
      <c r="H292" s="59" t="s">
        <v>468</v>
      </c>
    </row>
    <row r="293" spans="1:8" x14ac:dyDescent="0.2">
      <c r="C293" s="11">
        <f t="shared" ca="1" si="4"/>
        <v>3</v>
      </c>
      <c r="D293" s="2">
        <v>292</v>
      </c>
      <c r="E293" s="15" t="s">
        <v>552</v>
      </c>
      <c r="F293" s="2" t="s">
        <v>558</v>
      </c>
      <c r="G293" s="17" t="s">
        <v>194</v>
      </c>
      <c r="H293" s="59" t="s">
        <v>472</v>
      </c>
    </row>
    <row r="294" spans="1:8" s="10" customFormat="1" ht="13.2" x14ac:dyDescent="0.2">
      <c r="A294" s="13"/>
      <c r="B294" s="13"/>
      <c r="C294">
        <f t="shared" ca="1" si="4"/>
        <v>1</v>
      </c>
      <c r="D294" s="6">
        <v>293</v>
      </c>
      <c r="E294" s="14">
        <v>272</v>
      </c>
      <c r="F294" s="24" t="s">
        <v>559</v>
      </c>
      <c r="G294" s="16" t="s">
        <v>193</v>
      </c>
      <c r="H294" s="58" t="s">
        <v>245</v>
      </c>
    </row>
    <row r="295" spans="1:8" s="10" customFormat="1" ht="13.2" x14ac:dyDescent="0.2">
      <c r="A295" s="13"/>
      <c r="B295" s="13"/>
      <c r="C295">
        <f t="shared" ca="1" si="4"/>
        <v>3</v>
      </c>
      <c r="D295" s="6">
        <v>294</v>
      </c>
      <c r="E295" s="14" t="s">
        <v>553</v>
      </c>
      <c r="F295" s="24" t="s">
        <v>559</v>
      </c>
      <c r="G295" s="16" t="s">
        <v>194</v>
      </c>
      <c r="H295" s="58" t="s">
        <v>469</v>
      </c>
    </row>
    <row r="296" spans="1:8" x14ac:dyDescent="0.2">
      <c r="C296" s="11">
        <f t="shared" ca="1" si="4"/>
        <v>3</v>
      </c>
      <c r="D296" s="2">
        <v>295</v>
      </c>
      <c r="E296" s="15">
        <v>273</v>
      </c>
      <c r="F296" s="2" t="s">
        <v>559</v>
      </c>
      <c r="G296" s="17" t="s">
        <v>194</v>
      </c>
      <c r="H296" s="59" t="s">
        <v>253</v>
      </c>
    </row>
    <row r="297" spans="1:8" s="10" customFormat="1" ht="13.2" x14ac:dyDescent="0.2">
      <c r="A297" s="13"/>
      <c r="B297" s="13"/>
      <c r="C297">
        <f t="shared" ca="1" si="4"/>
        <v>2</v>
      </c>
      <c r="D297" s="6">
        <v>296</v>
      </c>
      <c r="E297" s="14">
        <v>274</v>
      </c>
      <c r="F297" s="24" t="s">
        <v>559</v>
      </c>
      <c r="G297" s="16" t="s">
        <v>192</v>
      </c>
      <c r="H297" s="58" t="s">
        <v>208</v>
      </c>
    </row>
    <row r="298" spans="1:8" x14ac:dyDescent="0.2">
      <c r="C298" s="11">
        <f t="shared" ca="1" si="4"/>
        <v>1</v>
      </c>
      <c r="D298" s="2">
        <v>297</v>
      </c>
      <c r="E298" s="15">
        <v>275</v>
      </c>
      <c r="F298" s="2" t="s">
        <v>559</v>
      </c>
      <c r="G298" s="17" t="s">
        <v>193</v>
      </c>
      <c r="H298" s="59" t="s">
        <v>208</v>
      </c>
    </row>
    <row r="299" spans="1:8" x14ac:dyDescent="0.2">
      <c r="C299" s="11">
        <f t="shared" ca="1" si="4"/>
        <v>2</v>
      </c>
      <c r="D299" s="2">
        <v>298</v>
      </c>
      <c r="E299" s="15">
        <v>276</v>
      </c>
      <c r="F299" s="2" t="s">
        <v>559</v>
      </c>
      <c r="G299" s="17" t="s">
        <v>192</v>
      </c>
      <c r="H299" s="59" t="s">
        <v>494</v>
      </c>
    </row>
    <row r="300" spans="1:8" x14ac:dyDescent="0.2">
      <c r="C300" s="11">
        <f t="shared" ca="1" si="4"/>
        <v>1</v>
      </c>
      <c r="D300" s="2">
        <v>299</v>
      </c>
      <c r="E300" s="15">
        <v>277</v>
      </c>
      <c r="F300" s="2" t="s">
        <v>559</v>
      </c>
      <c r="G300" s="17" t="s">
        <v>193</v>
      </c>
      <c r="H300" s="59" t="s">
        <v>473</v>
      </c>
    </row>
    <row r="301" spans="1:8" s="10" customFormat="1" ht="13.2" x14ac:dyDescent="0.2">
      <c r="A301" s="13"/>
      <c r="B301" s="13"/>
      <c r="C301">
        <f t="shared" ca="1" si="4"/>
        <v>1</v>
      </c>
      <c r="D301" s="6">
        <v>300</v>
      </c>
      <c r="E301" s="14">
        <v>278</v>
      </c>
      <c r="F301" s="24" t="s">
        <v>559</v>
      </c>
      <c r="G301" s="16" t="s">
        <v>193</v>
      </c>
      <c r="H301" s="58" t="s">
        <v>495</v>
      </c>
    </row>
    <row r="302" spans="1:8" x14ac:dyDescent="0.2">
      <c r="C302" s="11">
        <f t="shared" ca="1" si="4"/>
        <v>1</v>
      </c>
      <c r="D302" s="2">
        <v>301</v>
      </c>
      <c r="E302" s="15">
        <v>279</v>
      </c>
      <c r="F302" s="2" t="s">
        <v>559</v>
      </c>
      <c r="G302" s="17" t="s">
        <v>193</v>
      </c>
      <c r="H302" s="59" t="s">
        <v>496</v>
      </c>
    </row>
    <row r="303" spans="1:8" x14ac:dyDescent="0.2">
      <c r="C303" s="11">
        <f t="shared" ca="1" si="4"/>
        <v>2</v>
      </c>
      <c r="D303" s="2">
        <v>302</v>
      </c>
      <c r="E303" s="15">
        <v>280</v>
      </c>
      <c r="F303" s="2" t="s">
        <v>559</v>
      </c>
      <c r="G303" s="17" t="s">
        <v>192</v>
      </c>
      <c r="H303" s="59" t="s">
        <v>497</v>
      </c>
    </row>
    <row r="304" spans="1:8" x14ac:dyDescent="0.2">
      <c r="C304" s="11">
        <f t="shared" ca="1" si="4"/>
        <v>1</v>
      </c>
      <c r="D304" s="2">
        <v>303</v>
      </c>
      <c r="E304" s="15">
        <v>281</v>
      </c>
      <c r="F304" s="2" t="s">
        <v>559</v>
      </c>
      <c r="G304" s="17" t="s">
        <v>193</v>
      </c>
      <c r="H304" s="59" t="s">
        <v>474</v>
      </c>
    </row>
    <row r="305" spans="1:8" x14ac:dyDescent="0.2">
      <c r="C305" s="11">
        <f t="shared" ca="1" si="4"/>
        <v>2</v>
      </c>
      <c r="D305" s="2">
        <v>304</v>
      </c>
      <c r="E305" s="15">
        <v>282</v>
      </c>
      <c r="F305" s="2" t="s">
        <v>559</v>
      </c>
      <c r="G305" s="17" t="s">
        <v>192</v>
      </c>
      <c r="H305" s="59" t="s">
        <v>475</v>
      </c>
    </row>
    <row r="306" spans="1:8" x14ac:dyDescent="0.2">
      <c r="C306" s="11">
        <f t="shared" ca="1" si="4"/>
        <v>2</v>
      </c>
      <c r="D306" s="2">
        <v>305</v>
      </c>
      <c r="E306" s="15">
        <v>283</v>
      </c>
      <c r="F306" s="2" t="s">
        <v>559</v>
      </c>
      <c r="G306" s="17" t="s">
        <v>192</v>
      </c>
      <c r="H306" s="59" t="s">
        <v>498</v>
      </c>
    </row>
    <row r="307" spans="1:8" x14ac:dyDescent="0.2">
      <c r="C307" s="11">
        <f t="shared" ca="1" si="4"/>
        <v>2</v>
      </c>
      <c r="D307" s="2">
        <v>306</v>
      </c>
      <c r="E307" s="15">
        <v>284</v>
      </c>
      <c r="F307" s="2" t="s">
        <v>559</v>
      </c>
      <c r="G307" s="17" t="s">
        <v>192</v>
      </c>
      <c r="H307" s="59" t="s">
        <v>476</v>
      </c>
    </row>
    <row r="308" spans="1:8" s="10" customFormat="1" ht="13.2" x14ac:dyDescent="0.2">
      <c r="A308" s="13"/>
      <c r="B308" s="13"/>
      <c r="C308">
        <f t="shared" ca="1" si="4"/>
        <v>2</v>
      </c>
      <c r="D308" s="6">
        <v>307</v>
      </c>
      <c r="E308" s="14">
        <v>285</v>
      </c>
      <c r="F308" s="24" t="s">
        <v>559</v>
      </c>
      <c r="G308" s="16" t="s">
        <v>192</v>
      </c>
      <c r="H308" s="58" t="s">
        <v>499</v>
      </c>
    </row>
    <row r="309" spans="1:8" x14ac:dyDescent="0.2">
      <c r="C309" s="11">
        <f t="shared" ca="1" si="4"/>
        <v>2</v>
      </c>
      <c r="D309" s="2">
        <v>308</v>
      </c>
      <c r="E309" s="15">
        <v>286</v>
      </c>
      <c r="F309" s="2" t="s">
        <v>559</v>
      </c>
      <c r="G309" s="17" t="s">
        <v>192</v>
      </c>
      <c r="H309" s="59" t="s">
        <v>393</v>
      </c>
    </row>
    <row r="310" spans="1:8" s="10" customFormat="1" ht="13.2" x14ac:dyDescent="0.2">
      <c r="A310" s="13"/>
      <c r="B310" s="13"/>
      <c r="C310">
        <f t="shared" ca="1" si="4"/>
        <v>1</v>
      </c>
      <c r="D310" s="6">
        <v>309</v>
      </c>
      <c r="E310" s="14">
        <v>287</v>
      </c>
      <c r="F310" s="24" t="s">
        <v>559</v>
      </c>
      <c r="G310" s="16" t="s">
        <v>193</v>
      </c>
      <c r="H310" s="59" t="s">
        <v>477</v>
      </c>
    </row>
    <row r="311" spans="1:8" s="10" customFormat="1" ht="13.2" x14ac:dyDescent="0.2">
      <c r="A311" s="13"/>
      <c r="B311" s="13"/>
      <c r="C311">
        <f t="shared" ca="1" si="4"/>
        <v>2</v>
      </c>
      <c r="D311" s="6">
        <v>310</v>
      </c>
      <c r="E311" s="14">
        <v>288</v>
      </c>
      <c r="F311" s="24" t="s">
        <v>559</v>
      </c>
      <c r="G311" s="16" t="s">
        <v>192</v>
      </c>
      <c r="H311" s="58" t="s">
        <v>500</v>
      </c>
    </row>
    <row r="312" spans="1:8" x14ac:dyDescent="0.2">
      <c r="C312" s="11">
        <f t="shared" ca="1" si="4"/>
        <v>1</v>
      </c>
      <c r="D312" s="2">
        <v>311</v>
      </c>
      <c r="E312" s="15">
        <v>289</v>
      </c>
      <c r="F312" s="2" t="s">
        <v>559</v>
      </c>
      <c r="G312" s="17" t="s">
        <v>193</v>
      </c>
      <c r="H312" s="59" t="s">
        <v>478</v>
      </c>
    </row>
    <row r="313" spans="1:8" x14ac:dyDescent="0.2">
      <c r="C313" s="11">
        <f t="shared" ca="1" si="4"/>
        <v>3</v>
      </c>
      <c r="D313" s="2">
        <v>312</v>
      </c>
      <c r="E313" s="15">
        <v>290</v>
      </c>
      <c r="F313" s="2" t="s">
        <v>559</v>
      </c>
      <c r="G313" s="17" t="s">
        <v>194</v>
      </c>
      <c r="H313" s="59" t="s">
        <v>501</v>
      </c>
    </row>
    <row r="314" spans="1:8" x14ac:dyDescent="0.2">
      <c r="C314" s="11">
        <f t="shared" ca="1" si="4"/>
        <v>1</v>
      </c>
      <c r="D314" s="2">
        <v>313</v>
      </c>
      <c r="E314" s="15">
        <v>291</v>
      </c>
      <c r="F314" s="2" t="s">
        <v>559</v>
      </c>
      <c r="G314" s="17" t="s">
        <v>193</v>
      </c>
      <c r="H314" s="59" t="s">
        <v>502</v>
      </c>
    </row>
    <row r="315" spans="1:8" s="10" customFormat="1" ht="13.2" x14ac:dyDescent="0.2">
      <c r="A315" s="13"/>
      <c r="B315" s="13"/>
      <c r="C315">
        <f t="shared" ca="1" si="4"/>
        <v>3</v>
      </c>
      <c r="D315" s="6">
        <v>314</v>
      </c>
      <c r="E315" s="14">
        <v>292</v>
      </c>
      <c r="F315" s="24" t="s">
        <v>559</v>
      </c>
      <c r="G315" s="16" t="s">
        <v>194</v>
      </c>
      <c r="H315" s="58" t="s">
        <v>243</v>
      </c>
    </row>
    <row r="316" spans="1:8" s="10" customFormat="1" ht="13.2" x14ac:dyDescent="0.2">
      <c r="A316" s="13"/>
      <c r="B316" s="13"/>
      <c r="C316">
        <f t="shared" ca="1" si="4"/>
        <v>1</v>
      </c>
      <c r="D316" s="6">
        <v>315</v>
      </c>
      <c r="E316" s="14" t="s">
        <v>554</v>
      </c>
      <c r="F316" s="24" t="s">
        <v>558</v>
      </c>
      <c r="G316" s="16" t="s">
        <v>193</v>
      </c>
      <c r="H316" s="58" t="s">
        <v>503</v>
      </c>
    </row>
    <row r="317" spans="1:8" s="10" customFormat="1" ht="13.2" x14ac:dyDescent="0.2">
      <c r="A317" s="13"/>
      <c r="B317" s="13"/>
      <c r="C317">
        <f t="shared" ca="1" si="4"/>
        <v>3</v>
      </c>
      <c r="D317" s="6">
        <v>316</v>
      </c>
      <c r="E317" s="14">
        <v>294</v>
      </c>
      <c r="F317" s="24" t="s">
        <v>559</v>
      </c>
      <c r="G317" s="16" t="s">
        <v>194</v>
      </c>
      <c r="H317" s="58" t="s">
        <v>243</v>
      </c>
    </row>
    <row r="318" spans="1:8" s="10" customFormat="1" ht="13.2" x14ac:dyDescent="0.2">
      <c r="A318" s="13"/>
      <c r="B318" s="13"/>
      <c r="C318">
        <f t="shared" ca="1" si="4"/>
        <v>1</v>
      </c>
      <c r="D318" s="6">
        <v>317</v>
      </c>
      <c r="E318" s="14" t="s">
        <v>555</v>
      </c>
      <c r="F318" s="24" t="s">
        <v>559</v>
      </c>
      <c r="G318" s="16" t="s">
        <v>193</v>
      </c>
      <c r="H318" s="58" t="s">
        <v>504</v>
      </c>
    </row>
    <row r="319" spans="1:8" s="10" customFormat="1" ht="13.2" x14ac:dyDescent="0.2">
      <c r="A319" s="13"/>
      <c r="B319" s="13"/>
      <c r="C319">
        <f t="shared" ca="1" si="4"/>
        <v>3</v>
      </c>
      <c r="D319" s="6">
        <v>318</v>
      </c>
      <c r="E319" s="14">
        <v>295</v>
      </c>
      <c r="F319" s="24" t="s">
        <v>559</v>
      </c>
      <c r="G319" s="16" t="s">
        <v>194</v>
      </c>
      <c r="H319" s="58" t="s">
        <v>505</v>
      </c>
    </row>
    <row r="320" spans="1:8" x14ac:dyDescent="0.2">
      <c r="C320" s="11">
        <f t="shared" ca="1" si="4"/>
        <v>2</v>
      </c>
      <c r="D320" s="2">
        <v>319</v>
      </c>
      <c r="E320" s="15">
        <v>296</v>
      </c>
      <c r="F320" s="2" t="s">
        <v>559</v>
      </c>
      <c r="G320" s="17" t="s">
        <v>192</v>
      </c>
      <c r="H320" s="59" t="s">
        <v>480</v>
      </c>
    </row>
    <row r="321" spans="1:8" x14ac:dyDescent="0.2">
      <c r="C321" s="11">
        <f t="shared" ca="1" si="4"/>
        <v>3</v>
      </c>
      <c r="D321" s="2">
        <v>320</v>
      </c>
      <c r="E321" s="15">
        <v>297</v>
      </c>
      <c r="F321" s="2" t="s">
        <v>559</v>
      </c>
      <c r="G321" s="17" t="s">
        <v>194</v>
      </c>
      <c r="H321" s="59" t="s">
        <v>479</v>
      </c>
    </row>
    <row r="322" spans="1:8" x14ac:dyDescent="0.2">
      <c r="C322" s="11">
        <f t="shared" ref="C322:C356" ca="1" si="5">IF(INDIRECT("G"&amp;ROW())&lt;&gt;"",VLOOKUP(INDIRECT("G"&amp;ROW()),話者表,2,0),"")</f>
        <v>2</v>
      </c>
      <c r="D322" s="2">
        <v>321</v>
      </c>
      <c r="E322" s="15">
        <v>298</v>
      </c>
      <c r="F322" s="2" t="s">
        <v>559</v>
      </c>
      <c r="G322" s="17" t="s">
        <v>192</v>
      </c>
      <c r="H322" s="59" t="s">
        <v>506</v>
      </c>
    </row>
    <row r="323" spans="1:8" s="10" customFormat="1" ht="13.2" x14ac:dyDescent="0.2">
      <c r="A323" s="13"/>
      <c r="B323" s="13"/>
      <c r="C323">
        <f t="shared" ca="1" si="5"/>
        <v>1</v>
      </c>
      <c r="D323" s="6">
        <v>322</v>
      </c>
      <c r="E323" s="14">
        <v>299</v>
      </c>
      <c r="F323" s="24" t="s">
        <v>559</v>
      </c>
      <c r="G323" s="16" t="s">
        <v>193</v>
      </c>
      <c r="H323" s="58" t="s">
        <v>507</v>
      </c>
    </row>
    <row r="324" spans="1:8" s="10" customFormat="1" ht="13.2" x14ac:dyDescent="0.2">
      <c r="A324" s="13"/>
      <c r="B324" s="13"/>
      <c r="C324">
        <f t="shared" ca="1" si="5"/>
        <v>2</v>
      </c>
      <c r="D324" s="6">
        <v>323</v>
      </c>
      <c r="E324" s="14">
        <v>300</v>
      </c>
      <c r="F324" s="24" t="s">
        <v>559</v>
      </c>
      <c r="G324" s="16" t="s">
        <v>192</v>
      </c>
      <c r="H324" s="58" t="s">
        <v>508</v>
      </c>
    </row>
    <row r="325" spans="1:8" x14ac:dyDescent="0.2">
      <c r="C325" s="11">
        <f t="shared" ca="1" si="5"/>
        <v>3</v>
      </c>
      <c r="D325" s="2">
        <v>324</v>
      </c>
      <c r="E325" s="15">
        <v>301</v>
      </c>
      <c r="F325" s="2" t="s">
        <v>559</v>
      </c>
      <c r="G325" s="17" t="s">
        <v>194</v>
      </c>
      <c r="H325" s="59" t="s">
        <v>481</v>
      </c>
    </row>
    <row r="326" spans="1:8" x14ac:dyDescent="0.2">
      <c r="C326" s="11">
        <f t="shared" ca="1" si="5"/>
        <v>3</v>
      </c>
      <c r="D326" s="2">
        <v>325</v>
      </c>
      <c r="E326" s="15">
        <v>302</v>
      </c>
      <c r="F326" s="2" t="s">
        <v>559</v>
      </c>
      <c r="G326" s="17" t="s">
        <v>194</v>
      </c>
      <c r="H326" s="59" t="s">
        <v>482</v>
      </c>
    </row>
    <row r="327" spans="1:8" x14ac:dyDescent="0.2">
      <c r="C327" s="11">
        <f t="shared" ca="1" si="5"/>
        <v>2</v>
      </c>
      <c r="D327" s="2">
        <v>326</v>
      </c>
      <c r="E327" s="15">
        <v>303</v>
      </c>
      <c r="F327" s="2" t="s">
        <v>559</v>
      </c>
      <c r="G327" s="17" t="s">
        <v>192</v>
      </c>
      <c r="H327" s="59" t="s">
        <v>235</v>
      </c>
    </row>
    <row r="328" spans="1:8" x14ac:dyDescent="0.2">
      <c r="C328" s="11">
        <f t="shared" ca="1" si="5"/>
        <v>2</v>
      </c>
      <c r="D328" s="2">
        <v>327</v>
      </c>
      <c r="E328" s="15">
        <v>304</v>
      </c>
      <c r="F328" s="2" t="s">
        <v>559</v>
      </c>
      <c r="G328" s="17" t="s">
        <v>192</v>
      </c>
      <c r="H328" s="59" t="s">
        <v>509</v>
      </c>
    </row>
    <row r="329" spans="1:8" x14ac:dyDescent="0.2">
      <c r="C329" s="11">
        <f t="shared" ca="1" si="5"/>
        <v>3</v>
      </c>
      <c r="D329" s="2">
        <v>328</v>
      </c>
      <c r="E329" s="15">
        <v>305</v>
      </c>
      <c r="F329" s="2" t="s">
        <v>559</v>
      </c>
      <c r="G329" s="17" t="s">
        <v>194</v>
      </c>
      <c r="H329" s="59" t="s">
        <v>254</v>
      </c>
    </row>
    <row r="330" spans="1:8" x14ac:dyDescent="0.2">
      <c r="C330" s="11">
        <f t="shared" ca="1" si="5"/>
        <v>2</v>
      </c>
      <c r="D330" s="2">
        <v>329</v>
      </c>
      <c r="E330" s="15">
        <v>306</v>
      </c>
      <c r="F330" s="2" t="s">
        <v>559</v>
      </c>
      <c r="G330" s="17" t="s">
        <v>192</v>
      </c>
      <c r="H330" s="59" t="s">
        <v>255</v>
      </c>
    </row>
    <row r="331" spans="1:8" x14ac:dyDescent="0.2">
      <c r="C331" s="11">
        <f t="shared" ca="1" si="5"/>
        <v>3</v>
      </c>
      <c r="D331" s="2">
        <v>330</v>
      </c>
      <c r="E331" s="15" t="s">
        <v>556</v>
      </c>
      <c r="F331" s="2" t="s">
        <v>558</v>
      </c>
      <c r="G331" s="17" t="s">
        <v>194</v>
      </c>
      <c r="H331" s="59" t="s">
        <v>483</v>
      </c>
    </row>
    <row r="332" spans="1:8" s="10" customFormat="1" ht="13.2" x14ac:dyDescent="0.2">
      <c r="A332" s="13"/>
      <c r="B332" s="13"/>
      <c r="C332">
        <f t="shared" ca="1" si="5"/>
        <v>2</v>
      </c>
      <c r="D332" s="6">
        <v>331</v>
      </c>
      <c r="E332" s="14">
        <v>308</v>
      </c>
      <c r="F332" s="24" t="s">
        <v>559</v>
      </c>
      <c r="G332" s="16" t="s">
        <v>192</v>
      </c>
      <c r="H332" s="58" t="s">
        <v>220</v>
      </c>
    </row>
    <row r="333" spans="1:8" s="10" customFormat="1" ht="13.2" x14ac:dyDescent="0.2">
      <c r="A333" s="13"/>
      <c r="B333" s="13"/>
      <c r="C333">
        <f t="shared" ca="1" si="5"/>
        <v>3</v>
      </c>
      <c r="D333" s="6">
        <v>332</v>
      </c>
      <c r="E333" s="14" t="s">
        <v>557</v>
      </c>
      <c r="F333" s="24" t="s">
        <v>559</v>
      </c>
      <c r="G333" s="16" t="s">
        <v>194</v>
      </c>
      <c r="H333" s="58" t="s">
        <v>510</v>
      </c>
    </row>
    <row r="334" spans="1:8" x14ac:dyDescent="0.2">
      <c r="C334" s="11">
        <f t="shared" ca="1" si="5"/>
        <v>2</v>
      </c>
      <c r="D334" s="2">
        <v>333</v>
      </c>
      <c r="E334" s="15">
        <v>309</v>
      </c>
      <c r="F334" s="2" t="s">
        <v>559</v>
      </c>
      <c r="G334" s="17" t="s">
        <v>192</v>
      </c>
      <c r="H334" s="59" t="s">
        <v>484</v>
      </c>
    </row>
    <row r="335" spans="1:8" s="10" customFormat="1" ht="13.2" x14ac:dyDescent="0.2">
      <c r="A335" s="13"/>
      <c r="B335" s="13"/>
      <c r="C335">
        <f t="shared" ca="1" si="5"/>
        <v>2</v>
      </c>
      <c r="D335" s="6">
        <v>334</v>
      </c>
      <c r="E335" s="14">
        <v>310</v>
      </c>
      <c r="F335" s="24" t="s">
        <v>559</v>
      </c>
      <c r="G335" s="16" t="s">
        <v>192</v>
      </c>
      <c r="H335" s="58" t="s">
        <v>511</v>
      </c>
    </row>
    <row r="336" spans="1:8" x14ac:dyDescent="0.2">
      <c r="C336" s="11">
        <f t="shared" ca="1" si="5"/>
        <v>1</v>
      </c>
      <c r="D336" s="2">
        <v>335</v>
      </c>
      <c r="E336" s="15">
        <v>311</v>
      </c>
      <c r="F336" s="2" t="s">
        <v>559</v>
      </c>
      <c r="G336" s="17" t="s">
        <v>193</v>
      </c>
      <c r="H336" s="59" t="s">
        <v>256</v>
      </c>
    </row>
    <row r="337" spans="1:8" x14ac:dyDescent="0.2">
      <c r="C337" s="11">
        <f t="shared" ca="1" si="5"/>
        <v>2</v>
      </c>
      <c r="D337" s="2">
        <v>336</v>
      </c>
      <c r="E337" s="15">
        <v>312</v>
      </c>
      <c r="F337" s="2" t="s">
        <v>559</v>
      </c>
      <c r="G337" s="17" t="s">
        <v>192</v>
      </c>
      <c r="H337" s="59" t="s">
        <v>256</v>
      </c>
    </row>
    <row r="338" spans="1:8" x14ac:dyDescent="0.2">
      <c r="C338" s="11">
        <f t="shared" ca="1" si="5"/>
        <v>1</v>
      </c>
      <c r="D338" s="2">
        <v>337</v>
      </c>
      <c r="E338" s="15">
        <v>313</v>
      </c>
      <c r="F338" s="2" t="s">
        <v>559</v>
      </c>
      <c r="G338" s="17" t="s">
        <v>193</v>
      </c>
      <c r="H338" s="59" t="s">
        <v>485</v>
      </c>
    </row>
    <row r="339" spans="1:8" x14ac:dyDescent="0.2">
      <c r="C339" s="11">
        <f t="shared" ca="1" si="5"/>
        <v>1</v>
      </c>
      <c r="D339" s="2">
        <v>338</v>
      </c>
      <c r="E339" s="15">
        <v>314</v>
      </c>
      <c r="F339" s="2" t="s">
        <v>559</v>
      </c>
      <c r="G339" s="17" t="s">
        <v>193</v>
      </c>
      <c r="H339" s="59" t="s">
        <v>512</v>
      </c>
    </row>
    <row r="340" spans="1:8" x14ac:dyDescent="0.2">
      <c r="C340" s="11">
        <f t="shared" ca="1" si="5"/>
        <v>3</v>
      </c>
      <c r="D340" s="2">
        <v>339</v>
      </c>
      <c r="E340" s="15">
        <v>315</v>
      </c>
      <c r="F340" s="2" t="s">
        <v>559</v>
      </c>
      <c r="G340" s="17" t="s">
        <v>194</v>
      </c>
      <c r="H340" s="59" t="s">
        <v>513</v>
      </c>
    </row>
    <row r="341" spans="1:8" x14ac:dyDescent="0.2">
      <c r="C341" s="11">
        <f t="shared" ca="1" si="5"/>
        <v>1</v>
      </c>
      <c r="D341" s="2">
        <v>340</v>
      </c>
      <c r="E341" s="15">
        <v>316</v>
      </c>
      <c r="F341" s="2" t="s">
        <v>559</v>
      </c>
      <c r="G341" s="17" t="s">
        <v>193</v>
      </c>
      <c r="H341" s="59" t="s">
        <v>450</v>
      </c>
    </row>
    <row r="342" spans="1:8" s="10" customFormat="1" ht="13.2" x14ac:dyDescent="0.2">
      <c r="A342" s="13"/>
      <c r="B342" s="13"/>
      <c r="C342">
        <f t="shared" ca="1" si="5"/>
        <v>2</v>
      </c>
      <c r="D342" s="6">
        <v>341</v>
      </c>
      <c r="E342" s="14">
        <v>317</v>
      </c>
      <c r="F342" s="24" t="s">
        <v>559</v>
      </c>
      <c r="G342" s="16" t="s">
        <v>192</v>
      </c>
      <c r="H342" s="59" t="s">
        <v>450</v>
      </c>
    </row>
    <row r="343" spans="1:8" ht="24" x14ac:dyDescent="0.2">
      <c r="C343" s="11">
        <f t="shared" ca="1" si="5"/>
        <v>3</v>
      </c>
      <c r="D343" s="2">
        <v>342</v>
      </c>
      <c r="E343" s="15">
        <v>318</v>
      </c>
      <c r="F343" s="2" t="s">
        <v>559</v>
      </c>
      <c r="G343" s="17" t="s">
        <v>194</v>
      </c>
      <c r="H343" s="59" t="s">
        <v>486</v>
      </c>
    </row>
    <row r="344" spans="1:8" x14ac:dyDescent="0.2">
      <c r="C344" s="11">
        <f t="shared" ca="1" si="5"/>
        <v>1</v>
      </c>
      <c r="D344" s="2">
        <v>343</v>
      </c>
      <c r="E344" s="15">
        <v>319</v>
      </c>
      <c r="F344" s="2" t="s">
        <v>559</v>
      </c>
      <c r="G344" s="17" t="s">
        <v>193</v>
      </c>
      <c r="H344" s="59" t="s">
        <v>487</v>
      </c>
    </row>
    <row r="345" spans="1:8" s="10" customFormat="1" ht="13.2" x14ac:dyDescent="0.2">
      <c r="A345" s="13"/>
      <c r="B345" s="13"/>
      <c r="C345">
        <f t="shared" ca="1" si="5"/>
        <v>3</v>
      </c>
      <c r="D345" s="6">
        <v>344</v>
      </c>
      <c r="E345" s="14">
        <v>320</v>
      </c>
      <c r="F345" s="24" t="s">
        <v>559</v>
      </c>
      <c r="G345" s="16" t="s">
        <v>194</v>
      </c>
      <c r="H345" s="58" t="s">
        <v>514</v>
      </c>
    </row>
    <row r="346" spans="1:8" x14ac:dyDescent="0.2">
      <c r="C346" s="11">
        <f t="shared" ca="1" si="5"/>
        <v>2</v>
      </c>
      <c r="D346" s="2">
        <v>345</v>
      </c>
      <c r="E346" s="15">
        <v>321</v>
      </c>
      <c r="F346" s="2" t="s">
        <v>559</v>
      </c>
      <c r="G346" s="17" t="s">
        <v>196</v>
      </c>
      <c r="H346" s="59" t="s">
        <v>488</v>
      </c>
    </row>
    <row r="347" spans="1:8" x14ac:dyDescent="0.2">
      <c r="C347" s="11">
        <f t="shared" ca="1" si="5"/>
        <v>3</v>
      </c>
      <c r="D347" s="2">
        <v>346</v>
      </c>
      <c r="E347" s="15">
        <v>322</v>
      </c>
      <c r="F347" s="2" t="s">
        <v>559</v>
      </c>
      <c r="G347" s="17" t="s">
        <v>194</v>
      </c>
      <c r="H347" s="59" t="s">
        <v>489</v>
      </c>
    </row>
    <row r="348" spans="1:8" x14ac:dyDescent="0.2">
      <c r="C348" s="11">
        <f t="shared" ca="1" si="5"/>
        <v>1</v>
      </c>
      <c r="D348" s="2">
        <v>347</v>
      </c>
      <c r="E348" s="15">
        <v>323</v>
      </c>
      <c r="F348" s="2" t="s">
        <v>559</v>
      </c>
      <c r="G348" s="17" t="s">
        <v>193</v>
      </c>
      <c r="H348" s="59" t="s">
        <v>490</v>
      </c>
    </row>
    <row r="349" spans="1:8" x14ac:dyDescent="0.2">
      <c r="C349" s="11">
        <f t="shared" ca="1" si="5"/>
        <v>3</v>
      </c>
      <c r="D349" s="2">
        <v>348</v>
      </c>
      <c r="E349" s="15">
        <v>324</v>
      </c>
      <c r="F349" s="2" t="s">
        <v>559</v>
      </c>
      <c r="G349" s="17" t="s">
        <v>194</v>
      </c>
      <c r="H349" s="59" t="s">
        <v>257</v>
      </c>
    </row>
    <row r="350" spans="1:8" x14ac:dyDescent="0.2">
      <c r="C350" s="11">
        <f t="shared" ca="1" si="5"/>
        <v>1</v>
      </c>
      <c r="D350" s="2">
        <v>349</v>
      </c>
      <c r="E350" s="15">
        <v>325</v>
      </c>
      <c r="F350" s="2" t="s">
        <v>559</v>
      </c>
      <c r="G350" s="17" t="s">
        <v>193</v>
      </c>
      <c r="H350" s="59" t="s">
        <v>208</v>
      </c>
    </row>
    <row r="351" spans="1:8" s="10" customFormat="1" ht="13.2" x14ac:dyDescent="0.2">
      <c r="A351" s="13"/>
      <c r="B351" s="13"/>
      <c r="C351">
        <f t="shared" ca="1" si="5"/>
        <v>2</v>
      </c>
      <c r="D351" s="6">
        <v>350</v>
      </c>
      <c r="E351" s="14">
        <v>326</v>
      </c>
      <c r="F351" s="24" t="s">
        <v>559</v>
      </c>
      <c r="G351" s="16" t="s">
        <v>192</v>
      </c>
      <c r="H351" s="58" t="s">
        <v>515</v>
      </c>
    </row>
    <row r="352" spans="1:8" x14ac:dyDescent="0.2">
      <c r="C352" s="11">
        <f t="shared" ca="1" si="5"/>
        <v>2</v>
      </c>
      <c r="D352" s="2">
        <v>351</v>
      </c>
      <c r="E352" s="15">
        <v>327</v>
      </c>
      <c r="F352" s="2" t="s">
        <v>559</v>
      </c>
      <c r="G352" s="17" t="s">
        <v>192</v>
      </c>
      <c r="H352" s="59" t="s">
        <v>491</v>
      </c>
    </row>
    <row r="353" spans="3:8" x14ac:dyDescent="0.2">
      <c r="C353" s="11">
        <f t="shared" ca="1" si="5"/>
        <v>1</v>
      </c>
      <c r="D353" s="2">
        <v>352</v>
      </c>
      <c r="E353" s="15">
        <v>328</v>
      </c>
      <c r="F353" s="2" t="s">
        <v>559</v>
      </c>
      <c r="G353" s="17" t="s">
        <v>193</v>
      </c>
      <c r="H353" s="59" t="s">
        <v>492</v>
      </c>
    </row>
    <row r="354" spans="3:8" ht="24" x14ac:dyDescent="0.2">
      <c r="C354" s="11">
        <f t="shared" ca="1" si="5"/>
        <v>3</v>
      </c>
      <c r="D354" s="2">
        <v>353</v>
      </c>
      <c r="E354" s="15">
        <v>329</v>
      </c>
      <c r="F354" s="2" t="s">
        <v>559</v>
      </c>
      <c r="G354" s="17" t="s">
        <v>194</v>
      </c>
      <c r="H354" s="59" t="s">
        <v>493</v>
      </c>
    </row>
    <row r="355" spans="3:8" x14ac:dyDescent="0.2">
      <c r="C355" s="11">
        <f t="shared" ca="1" si="5"/>
        <v>1</v>
      </c>
      <c r="D355" s="2">
        <v>354</v>
      </c>
      <c r="E355" s="15">
        <v>330</v>
      </c>
      <c r="F355" s="2" t="s">
        <v>559</v>
      </c>
      <c r="G355" s="17" t="s">
        <v>193</v>
      </c>
      <c r="H355" s="59" t="s">
        <v>516</v>
      </c>
    </row>
    <row r="356" spans="3:8" x14ac:dyDescent="0.2">
      <c r="C356" s="11">
        <f t="shared" ca="1" si="5"/>
        <v>3</v>
      </c>
      <c r="D356" s="2">
        <v>355</v>
      </c>
      <c r="E356" s="15">
        <v>331</v>
      </c>
      <c r="F356" s="2" t="s">
        <v>559</v>
      </c>
      <c r="G356" s="17" t="s">
        <v>194</v>
      </c>
      <c r="H356" s="59" t="s">
        <v>243</v>
      </c>
    </row>
    <row r="357" spans="3:8" x14ac:dyDescent="0.2">
      <c r="C357" s="11" t="str">
        <f t="shared" ref="C357:C366" ca="1" si="6">IF(INDIRECT("G"&amp;ROW())&lt;&gt;"",VLOOKUP(INDIRECT("G"&amp;ROW()),話者表,2,0),"")</f>
        <v/>
      </c>
    </row>
    <row r="358" spans="3:8" x14ac:dyDescent="0.2">
      <c r="C358" s="11" t="str">
        <f t="shared" ca="1" si="6"/>
        <v/>
      </c>
    </row>
    <row r="359" spans="3:8" x14ac:dyDescent="0.2">
      <c r="C359" s="11" t="str">
        <f t="shared" ca="1" si="6"/>
        <v/>
      </c>
    </row>
    <row r="360" spans="3:8" x14ac:dyDescent="0.2">
      <c r="C360" s="11" t="str">
        <f t="shared" ca="1" si="6"/>
        <v/>
      </c>
    </row>
    <row r="361" spans="3:8" x14ac:dyDescent="0.2">
      <c r="C361" s="11" t="str">
        <f t="shared" ca="1" si="6"/>
        <v/>
      </c>
    </row>
    <row r="362" spans="3:8" x14ac:dyDescent="0.2">
      <c r="C362" s="11" t="str">
        <f t="shared" ca="1" si="6"/>
        <v/>
      </c>
    </row>
    <row r="363" spans="3:8" x14ac:dyDescent="0.2">
      <c r="C363" s="11" t="str">
        <f t="shared" ca="1" si="6"/>
        <v/>
      </c>
    </row>
    <row r="364" spans="3:8" x14ac:dyDescent="0.2">
      <c r="C364" s="11" t="str">
        <f t="shared" ca="1" si="6"/>
        <v/>
      </c>
    </row>
    <row r="365" spans="3:8" x14ac:dyDescent="0.2">
      <c r="C365" s="11" t="str">
        <f t="shared" ca="1" si="6"/>
        <v/>
      </c>
    </row>
    <row r="366" spans="3:8" x14ac:dyDescent="0.2">
      <c r="C366" s="11" t="str">
        <f t="shared" ca="1" si="6"/>
        <v/>
      </c>
    </row>
    <row r="367" spans="3:8" x14ac:dyDescent="0.2">
      <c r="C367" s="11" t="str">
        <f t="shared" ref="C367:C430" ca="1" si="7">IF(INDIRECT("G"&amp;ROW())&lt;&gt;"",VLOOKUP(INDIRECT("G"&amp;ROW()),話者表,2,0),"")</f>
        <v/>
      </c>
    </row>
    <row r="368" spans="3:8" x14ac:dyDescent="0.2">
      <c r="C368" s="11" t="str">
        <f t="shared" ca="1" si="7"/>
        <v/>
      </c>
    </row>
    <row r="369" spans="3:3" x14ac:dyDescent="0.2">
      <c r="C369" s="11" t="str">
        <f t="shared" ca="1" si="7"/>
        <v/>
      </c>
    </row>
    <row r="370" spans="3:3" x14ac:dyDescent="0.2">
      <c r="C370" s="11" t="str">
        <f t="shared" ca="1" si="7"/>
        <v/>
      </c>
    </row>
    <row r="371" spans="3:3" x14ac:dyDescent="0.2">
      <c r="C371" s="11" t="str">
        <f t="shared" ca="1" si="7"/>
        <v/>
      </c>
    </row>
    <row r="372" spans="3:3" x14ac:dyDescent="0.2">
      <c r="C372" s="11" t="str">
        <f t="shared" ca="1" si="7"/>
        <v/>
      </c>
    </row>
    <row r="373" spans="3:3" x14ac:dyDescent="0.2">
      <c r="C373" s="11" t="str">
        <f t="shared" ca="1" si="7"/>
        <v/>
      </c>
    </row>
    <row r="374" spans="3:3" x14ac:dyDescent="0.2">
      <c r="C374" s="11" t="str">
        <f t="shared" ca="1" si="7"/>
        <v/>
      </c>
    </row>
    <row r="375" spans="3:3" x14ac:dyDescent="0.2">
      <c r="C375" s="11" t="str">
        <f t="shared" ca="1" si="7"/>
        <v/>
      </c>
    </row>
    <row r="376" spans="3:3" x14ac:dyDescent="0.2">
      <c r="C376" s="11" t="str">
        <f t="shared" ca="1" si="7"/>
        <v/>
      </c>
    </row>
    <row r="377" spans="3:3" x14ac:dyDescent="0.2">
      <c r="C377" s="11" t="str">
        <f t="shared" ca="1" si="7"/>
        <v/>
      </c>
    </row>
    <row r="378" spans="3:3" x14ac:dyDescent="0.2">
      <c r="C378" s="11" t="str">
        <f t="shared" ca="1" si="7"/>
        <v/>
      </c>
    </row>
    <row r="379" spans="3:3" x14ac:dyDescent="0.2">
      <c r="C379" s="11" t="str">
        <f t="shared" ca="1" si="7"/>
        <v/>
      </c>
    </row>
    <row r="380" spans="3:3" x14ac:dyDescent="0.2">
      <c r="C380" s="11" t="str">
        <f t="shared" ca="1" si="7"/>
        <v/>
      </c>
    </row>
    <row r="381" spans="3:3" x14ac:dyDescent="0.2">
      <c r="C381" s="11" t="str">
        <f t="shared" ca="1" si="7"/>
        <v/>
      </c>
    </row>
    <row r="382" spans="3:3" x14ac:dyDescent="0.2">
      <c r="C382" s="11" t="str">
        <f t="shared" ca="1" si="7"/>
        <v/>
      </c>
    </row>
    <row r="383" spans="3:3" x14ac:dyDescent="0.2">
      <c r="C383" s="11" t="str">
        <f t="shared" ca="1" si="7"/>
        <v/>
      </c>
    </row>
    <row r="384" spans="3:3" x14ac:dyDescent="0.2">
      <c r="C384" s="11" t="str">
        <f t="shared" ca="1" si="7"/>
        <v/>
      </c>
    </row>
    <row r="385" spans="3:3" x14ac:dyDescent="0.2">
      <c r="C385" s="11" t="str">
        <f t="shared" ca="1" si="7"/>
        <v/>
      </c>
    </row>
    <row r="386" spans="3:3" x14ac:dyDescent="0.2">
      <c r="C386" s="11" t="str">
        <f t="shared" ca="1" si="7"/>
        <v/>
      </c>
    </row>
    <row r="387" spans="3:3" x14ac:dyDescent="0.2">
      <c r="C387" s="11" t="str">
        <f t="shared" ca="1" si="7"/>
        <v/>
      </c>
    </row>
    <row r="388" spans="3:3" x14ac:dyDescent="0.2">
      <c r="C388" s="11" t="str">
        <f t="shared" ca="1" si="7"/>
        <v/>
      </c>
    </row>
    <row r="389" spans="3:3" x14ac:dyDescent="0.2">
      <c r="C389" s="11" t="str">
        <f t="shared" ca="1" si="7"/>
        <v/>
      </c>
    </row>
    <row r="390" spans="3:3" x14ac:dyDescent="0.2">
      <c r="C390" s="11" t="str">
        <f t="shared" ca="1" si="7"/>
        <v/>
      </c>
    </row>
    <row r="391" spans="3:3" x14ac:dyDescent="0.2">
      <c r="C391" s="11" t="str">
        <f t="shared" ca="1" si="7"/>
        <v/>
      </c>
    </row>
    <row r="392" spans="3:3" x14ac:dyDescent="0.2">
      <c r="C392" s="11" t="str">
        <f t="shared" ca="1" si="7"/>
        <v/>
      </c>
    </row>
    <row r="393" spans="3:3" x14ac:dyDescent="0.2">
      <c r="C393" s="11" t="str">
        <f t="shared" ca="1" si="7"/>
        <v/>
      </c>
    </row>
    <row r="394" spans="3:3" x14ac:dyDescent="0.2">
      <c r="C394" s="11" t="str">
        <f t="shared" ca="1" si="7"/>
        <v/>
      </c>
    </row>
    <row r="395" spans="3:3" x14ac:dyDescent="0.2">
      <c r="C395" s="11" t="str">
        <f t="shared" ca="1" si="7"/>
        <v/>
      </c>
    </row>
    <row r="396" spans="3:3" x14ac:dyDescent="0.2">
      <c r="C396" s="11" t="str">
        <f t="shared" ca="1" si="7"/>
        <v/>
      </c>
    </row>
    <row r="397" spans="3:3" x14ac:dyDescent="0.2">
      <c r="C397" s="11" t="str">
        <f t="shared" ca="1" si="7"/>
        <v/>
      </c>
    </row>
    <row r="398" spans="3:3" x14ac:dyDescent="0.2">
      <c r="C398" s="11" t="str">
        <f t="shared" ca="1" si="7"/>
        <v/>
      </c>
    </row>
    <row r="399" spans="3:3" x14ac:dyDescent="0.2">
      <c r="C399" s="11" t="str">
        <f t="shared" ca="1" si="7"/>
        <v/>
      </c>
    </row>
    <row r="400" spans="3:3" x14ac:dyDescent="0.2">
      <c r="C400" s="11" t="str">
        <f t="shared" ca="1" si="7"/>
        <v/>
      </c>
    </row>
    <row r="401" spans="3:3" x14ac:dyDescent="0.2">
      <c r="C401" s="11" t="str">
        <f t="shared" ca="1" si="7"/>
        <v/>
      </c>
    </row>
    <row r="402" spans="3:3" x14ac:dyDescent="0.2">
      <c r="C402" s="11" t="str">
        <f t="shared" ca="1" si="7"/>
        <v/>
      </c>
    </row>
    <row r="403" spans="3:3" x14ac:dyDescent="0.2">
      <c r="C403" s="11" t="str">
        <f t="shared" ca="1" si="7"/>
        <v/>
      </c>
    </row>
    <row r="404" spans="3:3" x14ac:dyDescent="0.2">
      <c r="C404" s="11" t="str">
        <f t="shared" ca="1" si="7"/>
        <v/>
      </c>
    </row>
    <row r="405" spans="3:3" x14ac:dyDescent="0.2">
      <c r="C405" s="11" t="str">
        <f t="shared" ca="1" si="7"/>
        <v/>
      </c>
    </row>
    <row r="406" spans="3:3" x14ac:dyDescent="0.2">
      <c r="C406" s="11" t="str">
        <f t="shared" ca="1" si="7"/>
        <v/>
      </c>
    </row>
    <row r="407" spans="3:3" x14ac:dyDescent="0.2">
      <c r="C407" s="11" t="str">
        <f t="shared" ca="1" si="7"/>
        <v/>
      </c>
    </row>
    <row r="408" spans="3:3" x14ac:dyDescent="0.2">
      <c r="C408" s="11" t="str">
        <f t="shared" ca="1" si="7"/>
        <v/>
      </c>
    </row>
    <row r="409" spans="3:3" x14ac:dyDescent="0.2">
      <c r="C409" s="11" t="str">
        <f t="shared" ca="1" si="7"/>
        <v/>
      </c>
    </row>
    <row r="410" spans="3:3" x14ac:dyDescent="0.2">
      <c r="C410" s="11" t="str">
        <f t="shared" ca="1" si="7"/>
        <v/>
      </c>
    </row>
    <row r="411" spans="3:3" x14ac:dyDescent="0.2">
      <c r="C411" s="11" t="str">
        <f t="shared" ca="1" si="7"/>
        <v/>
      </c>
    </row>
    <row r="412" spans="3:3" x14ac:dyDescent="0.2">
      <c r="C412" s="11" t="str">
        <f t="shared" ca="1" si="7"/>
        <v/>
      </c>
    </row>
    <row r="413" spans="3:3" x14ac:dyDescent="0.2">
      <c r="C413" s="11" t="str">
        <f t="shared" ca="1" si="7"/>
        <v/>
      </c>
    </row>
    <row r="414" spans="3:3" x14ac:dyDescent="0.2">
      <c r="C414" s="11" t="str">
        <f t="shared" ca="1" si="7"/>
        <v/>
      </c>
    </row>
    <row r="415" spans="3:3" x14ac:dyDescent="0.2">
      <c r="C415" s="11" t="str">
        <f t="shared" ca="1" si="7"/>
        <v/>
      </c>
    </row>
    <row r="416" spans="3:3" x14ac:dyDescent="0.2">
      <c r="C416" s="11" t="str">
        <f t="shared" ca="1" si="7"/>
        <v/>
      </c>
    </row>
    <row r="417" spans="3:3" x14ac:dyDescent="0.2">
      <c r="C417" s="11" t="str">
        <f t="shared" ca="1" si="7"/>
        <v/>
      </c>
    </row>
    <row r="418" spans="3:3" x14ac:dyDescent="0.2">
      <c r="C418" s="11" t="str">
        <f t="shared" ca="1" si="7"/>
        <v/>
      </c>
    </row>
    <row r="419" spans="3:3" x14ac:dyDescent="0.2">
      <c r="C419" s="11" t="str">
        <f t="shared" ca="1" si="7"/>
        <v/>
      </c>
    </row>
    <row r="420" spans="3:3" x14ac:dyDescent="0.2">
      <c r="C420" s="11" t="str">
        <f t="shared" ca="1" si="7"/>
        <v/>
      </c>
    </row>
    <row r="421" spans="3:3" x14ac:dyDescent="0.2">
      <c r="C421" s="11" t="str">
        <f t="shared" ca="1" si="7"/>
        <v/>
      </c>
    </row>
    <row r="422" spans="3:3" x14ac:dyDescent="0.2">
      <c r="C422" s="11" t="str">
        <f t="shared" ca="1" si="7"/>
        <v/>
      </c>
    </row>
    <row r="423" spans="3:3" x14ac:dyDescent="0.2">
      <c r="C423" s="11" t="str">
        <f t="shared" ca="1" si="7"/>
        <v/>
      </c>
    </row>
    <row r="424" spans="3:3" x14ac:dyDescent="0.2">
      <c r="C424" s="11" t="str">
        <f t="shared" ca="1" si="7"/>
        <v/>
      </c>
    </row>
    <row r="425" spans="3:3" x14ac:dyDescent="0.2">
      <c r="C425" s="11" t="str">
        <f t="shared" ca="1" si="7"/>
        <v/>
      </c>
    </row>
    <row r="426" spans="3:3" x14ac:dyDescent="0.2">
      <c r="C426" s="11" t="str">
        <f t="shared" ca="1" si="7"/>
        <v/>
      </c>
    </row>
    <row r="427" spans="3:3" x14ac:dyDescent="0.2">
      <c r="C427" s="11" t="str">
        <f t="shared" ca="1" si="7"/>
        <v/>
      </c>
    </row>
    <row r="428" spans="3:3" x14ac:dyDescent="0.2">
      <c r="C428" s="11" t="str">
        <f t="shared" ca="1" si="7"/>
        <v/>
      </c>
    </row>
    <row r="429" spans="3:3" x14ac:dyDescent="0.2">
      <c r="C429" s="11" t="str">
        <f t="shared" ca="1" si="7"/>
        <v/>
      </c>
    </row>
    <row r="430" spans="3:3" x14ac:dyDescent="0.2">
      <c r="C430" s="11" t="str">
        <f t="shared" ca="1" si="7"/>
        <v/>
      </c>
    </row>
    <row r="431" spans="3:3" x14ac:dyDescent="0.2">
      <c r="C431" s="11" t="str">
        <f t="shared" ref="C431:C494" ca="1" si="8">IF(INDIRECT("G"&amp;ROW())&lt;&gt;"",VLOOKUP(INDIRECT("G"&amp;ROW()),話者表,2,0),"")</f>
        <v/>
      </c>
    </row>
    <row r="432" spans="3:3" x14ac:dyDescent="0.2">
      <c r="C432" s="11" t="str">
        <f t="shared" ca="1" si="8"/>
        <v/>
      </c>
    </row>
    <row r="433" spans="3:3" x14ac:dyDescent="0.2">
      <c r="C433" s="11" t="str">
        <f t="shared" ca="1" si="8"/>
        <v/>
      </c>
    </row>
    <row r="434" spans="3:3" x14ac:dyDescent="0.2">
      <c r="C434" s="11" t="str">
        <f t="shared" ca="1" si="8"/>
        <v/>
      </c>
    </row>
    <row r="435" spans="3:3" x14ac:dyDescent="0.2">
      <c r="C435" s="11" t="str">
        <f t="shared" ca="1" si="8"/>
        <v/>
      </c>
    </row>
    <row r="436" spans="3:3" x14ac:dyDescent="0.2">
      <c r="C436" s="11" t="str">
        <f t="shared" ca="1" si="8"/>
        <v/>
      </c>
    </row>
    <row r="437" spans="3:3" x14ac:dyDescent="0.2">
      <c r="C437" s="11" t="str">
        <f t="shared" ca="1" si="8"/>
        <v/>
      </c>
    </row>
    <row r="438" spans="3:3" x14ac:dyDescent="0.2">
      <c r="C438" s="11" t="str">
        <f t="shared" ca="1" si="8"/>
        <v/>
      </c>
    </row>
    <row r="439" spans="3:3" x14ac:dyDescent="0.2">
      <c r="C439" s="11" t="str">
        <f t="shared" ca="1" si="8"/>
        <v/>
      </c>
    </row>
    <row r="440" spans="3:3" x14ac:dyDescent="0.2">
      <c r="C440" s="11" t="str">
        <f t="shared" ca="1" si="8"/>
        <v/>
      </c>
    </row>
    <row r="441" spans="3:3" x14ac:dyDescent="0.2">
      <c r="C441" s="11" t="str">
        <f t="shared" ca="1" si="8"/>
        <v/>
      </c>
    </row>
    <row r="442" spans="3:3" x14ac:dyDescent="0.2">
      <c r="C442" s="11" t="str">
        <f t="shared" ca="1" si="8"/>
        <v/>
      </c>
    </row>
    <row r="443" spans="3:3" x14ac:dyDescent="0.2">
      <c r="C443" s="11" t="str">
        <f t="shared" ca="1" si="8"/>
        <v/>
      </c>
    </row>
    <row r="444" spans="3:3" x14ac:dyDescent="0.2">
      <c r="C444" s="11" t="str">
        <f t="shared" ca="1" si="8"/>
        <v/>
      </c>
    </row>
    <row r="445" spans="3:3" x14ac:dyDescent="0.2">
      <c r="C445" s="11" t="str">
        <f t="shared" ca="1" si="8"/>
        <v/>
      </c>
    </row>
    <row r="446" spans="3:3" x14ac:dyDescent="0.2">
      <c r="C446" s="11" t="str">
        <f t="shared" ca="1" si="8"/>
        <v/>
      </c>
    </row>
    <row r="447" spans="3:3" x14ac:dyDescent="0.2">
      <c r="C447" s="11" t="str">
        <f t="shared" ca="1" si="8"/>
        <v/>
      </c>
    </row>
    <row r="448" spans="3:3" x14ac:dyDescent="0.2">
      <c r="C448" s="11" t="str">
        <f t="shared" ca="1" si="8"/>
        <v/>
      </c>
    </row>
    <row r="449" spans="3:3" x14ac:dyDescent="0.2">
      <c r="C449" s="11" t="str">
        <f t="shared" ca="1" si="8"/>
        <v/>
      </c>
    </row>
    <row r="450" spans="3:3" x14ac:dyDescent="0.2">
      <c r="C450" s="11" t="str">
        <f t="shared" ca="1" si="8"/>
        <v/>
      </c>
    </row>
    <row r="451" spans="3:3" x14ac:dyDescent="0.2">
      <c r="C451" s="11" t="str">
        <f t="shared" ca="1" si="8"/>
        <v/>
      </c>
    </row>
    <row r="452" spans="3:3" x14ac:dyDescent="0.2">
      <c r="C452" s="11" t="str">
        <f t="shared" ca="1" si="8"/>
        <v/>
      </c>
    </row>
    <row r="453" spans="3:3" x14ac:dyDescent="0.2">
      <c r="C453" s="11" t="str">
        <f t="shared" ca="1" si="8"/>
        <v/>
      </c>
    </row>
    <row r="454" spans="3:3" x14ac:dyDescent="0.2">
      <c r="C454" s="11" t="str">
        <f t="shared" ca="1" si="8"/>
        <v/>
      </c>
    </row>
    <row r="455" spans="3:3" x14ac:dyDescent="0.2">
      <c r="C455" s="11" t="str">
        <f t="shared" ca="1" si="8"/>
        <v/>
      </c>
    </row>
    <row r="456" spans="3:3" x14ac:dyDescent="0.2">
      <c r="C456" s="11" t="str">
        <f t="shared" ca="1" si="8"/>
        <v/>
      </c>
    </row>
    <row r="457" spans="3:3" x14ac:dyDescent="0.2">
      <c r="C457" s="11" t="str">
        <f t="shared" ca="1" si="8"/>
        <v/>
      </c>
    </row>
    <row r="458" spans="3:3" x14ac:dyDescent="0.2">
      <c r="C458" s="11" t="str">
        <f t="shared" ca="1" si="8"/>
        <v/>
      </c>
    </row>
    <row r="459" spans="3:3" x14ac:dyDescent="0.2">
      <c r="C459" s="11" t="str">
        <f t="shared" ca="1" si="8"/>
        <v/>
      </c>
    </row>
    <row r="460" spans="3:3" x14ac:dyDescent="0.2">
      <c r="C460" s="11" t="str">
        <f t="shared" ca="1" si="8"/>
        <v/>
      </c>
    </row>
    <row r="461" spans="3:3" x14ac:dyDescent="0.2">
      <c r="C461" s="11" t="str">
        <f t="shared" ca="1" si="8"/>
        <v/>
      </c>
    </row>
    <row r="462" spans="3:3" x14ac:dyDescent="0.2">
      <c r="C462" s="11" t="str">
        <f t="shared" ca="1" si="8"/>
        <v/>
      </c>
    </row>
    <row r="463" spans="3:3" x14ac:dyDescent="0.2">
      <c r="C463" s="11" t="str">
        <f t="shared" ca="1" si="8"/>
        <v/>
      </c>
    </row>
    <row r="464" spans="3:3" x14ac:dyDescent="0.2">
      <c r="C464" s="11" t="str">
        <f t="shared" ca="1" si="8"/>
        <v/>
      </c>
    </row>
    <row r="465" spans="3:3" x14ac:dyDescent="0.2">
      <c r="C465" s="11" t="str">
        <f t="shared" ca="1" si="8"/>
        <v/>
      </c>
    </row>
    <row r="466" spans="3:3" x14ac:dyDescent="0.2">
      <c r="C466" s="11" t="str">
        <f t="shared" ca="1" si="8"/>
        <v/>
      </c>
    </row>
    <row r="467" spans="3:3" x14ac:dyDescent="0.2">
      <c r="C467" s="11" t="str">
        <f t="shared" ca="1" si="8"/>
        <v/>
      </c>
    </row>
    <row r="468" spans="3:3" x14ac:dyDescent="0.2">
      <c r="C468" s="11" t="str">
        <f t="shared" ca="1" si="8"/>
        <v/>
      </c>
    </row>
    <row r="469" spans="3:3" x14ac:dyDescent="0.2">
      <c r="C469" s="11" t="str">
        <f t="shared" ca="1" si="8"/>
        <v/>
      </c>
    </row>
    <row r="470" spans="3:3" x14ac:dyDescent="0.2">
      <c r="C470" s="11" t="str">
        <f t="shared" ca="1" si="8"/>
        <v/>
      </c>
    </row>
    <row r="471" spans="3:3" x14ac:dyDescent="0.2">
      <c r="C471" s="11" t="str">
        <f t="shared" ca="1" si="8"/>
        <v/>
      </c>
    </row>
    <row r="472" spans="3:3" x14ac:dyDescent="0.2">
      <c r="C472" s="11" t="str">
        <f t="shared" ca="1" si="8"/>
        <v/>
      </c>
    </row>
    <row r="473" spans="3:3" x14ac:dyDescent="0.2">
      <c r="C473" s="11" t="str">
        <f t="shared" ca="1" si="8"/>
        <v/>
      </c>
    </row>
    <row r="474" spans="3:3" x14ac:dyDescent="0.2">
      <c r="C474" s="11" t="str">
        <f t="shared" ca="1" si="8"/>
        <v/>
      </c>
    </row>
    <row r="475" spans="3:3" x14ac:dyDescent="0.2">
      <c r="C475" s="11" t="str">
        <f t="shared" ca="1" si="8"/>
        <v/>
      </c>
    </row>
    <row r="476" spans="3:3" x14ac:dyDescent="0.2">
      <c r="C476" s="11" t="str">
        <f t="shared" ca="1" si="8"/>
        <v/>
      </c>
    </row>
    <row r="477" spans="3:3" x14ac:dyDescent="0.2">
      <c r="C477" s="11" t="str">
        <f t="shared" ca="1" si="8"/>
        <v/>
      </c>
    </row>
    <row r="478" spans="3:3" x14ac:dyDescent="0.2">
      <c r="C478" s="11" t="str">
        <f t="shared" ca="1" si="8"/>
        <v/>
      </c>
    </row>
    <row r="479" spans="3:3" x14ac:dyDescent="0.2">
      <c r="C479" s="11" t="str">
        <f t="shared" ca="1" si="8"/>
        <v/>
      </c>
    </row>
    <row r="480" spans="3:3" x14ac:dyDescent="0.2">
      <c r="C480" s="11" t="str">
        <f t="shared" ca="1" si="8"/>
        <v/>
      </c>
    </row>
    <row r="481" spans="3:3" x14ac:dyDescent="0.2">
      <c r="C481" s="11" t="str">
        <f t="shared" ca="1" si="8"/>
        <v/>
      </c>
    </row>
    <row r="482" spans="3:3" x14ac:dyDescent="0.2">
      <c r="C482" s="11" t="str">
        <f t="shared" ca="1" si="8"/>
        <v/>
      </c>
    </row>
    <row r="483" spans="3:3" x14ac:dyDescent="0.2">
      <c r="C483" s="11" t="str">
        <f t="shared" ca="1" si="8"/>
        <v/>
      </c>
    </row>
    <row r="484" spans="3:3" x14ac:dyDescent="0.2">
      <c r="C484" s="11" t="str">
        <f t="shared" ca="1" si="8"/>
        <v/>
      </c>
    </row>
    <row r="485" spans="3:3" x14ac:dyDescent="0.2">
      <c r="C485" s="11" t="str">
        <f t="shared" ca="1" si="8"/>
        <v/>
      </c>
    </row>
    <row r="486" spans="3:3" x14ac:dyDescent="0.2">
      <c r="C486" s="11" t="str">
        <f t="shared" ca="1" si="8"/>
        <v/>
      </c>
    </row>
    <row r="487" spans="3:3" x14ac:dyDescent="0.2">
      <c r="C487" s="11" t="str">
        <f t="shared" ca="1" si="8"/>
        <v/>
      </c>
    </row>
    <row r="488" spans="3:3" x14ac:dyDescent="0.2">
      <c r="C488" s="11" t="str">
        <f t="shared" ca="1" si="8"/>
        <v/>
      </c>
    </row>
    <row r="489" spans="3:3" x14ac:dyDescent="0.2">
      <c r="C489" s="11" t="str">
        <f t="shared" ca="1" si="8"/>
        <v/>
      </c>
    </row>
    <row r="490" spans="3:3" x14ac:dyDescent="0.2">
      <c r="C490" s="11" t="str">
        <f t="shared" ca="1" si="8"/>
        <v/>
      </c>
    </row>
    <row r="491" spans="3:3" x14ac:dyDescent="0.2">
      <c r="C491" s="11" t="str">
        <f t="shared" ca="1" si="8"/>
        <v/>
      </c>
    </row>
    <row r="492" spans="3:3" x14ac:dyDescent="0.2">
      <c r="C492" s="11" t="str">
        <f t="shared" ca="1" si="8"/>
        <v/>
      </c>
    </row>
    <row r="493" spans="3:3" x14ac:dyDescent="0.2">
      <c r="C493" s="11" t="str">
        <f t="shared" ca="1" si="8"/>
        <v/>
      </c>
    </row>
    <row r="494" spans="3:3" x14ac:dyDescent="0.2">
      <c r="C494" s="11" t="str">
        <f t="shared" ca="1" si="8"/>
        <v/>
      </c>
    </row>
    <row r="495" spans="3:3" x14ac:dyDescent="0.2">
      <c r="C495" s="11" t="str">
        <f t="shared" ref="C495:C558" ca="1" si="9">IF(INDIRECT("G"&amp;ROW())&lt;&gt;"",VLOOKUP(INDIRECT("G"&amp;ROW()),話者表,2,0),"")</f>
        <v/>
      </c>
    </row>
    <row r="496" spans="3:3" x14ac:dyDescent="0.2">
      <c r="C496" s="11" t="str">
        <f t="shared" ca="1" si="9"/>
        <v/>
      </c>
    </row>
    <row r="497" spans="3:3" x14ac:dyDescent="0.2">
      <c r="C497" s="11" t="str">
        <f t="shared" ca="1" si="9"/>
        <v/>
      </c>
    </row>
    <row r="498" spans="3:3" x14ac:dyDescent="0.2">
      <c r="C498" s="11" t="str">
        <f t="shared" ca="1" si="9"/>
        <v/>
      </c>
    </row>
    <row r="499" spans="3:3" x14ac:dyDescent="0.2">
      <c r="C499" s="11" t="str">
        <f t="shared" ca="1" si="9"/>
        <v/>
      </c>
    </row>
    <row r="500" spans="3:3" x14ac:dyDescent="0.2">
      <c r="C500" s="11" t="str">
        <f t="shared" ca="1" si="9"/>
        <v/>
      </c>
    </row>
    <row r="501" spans="3:3" x14ac:dyDescent="0.2">
      <c r="C501" s="11" t="str">
        <f t="shared" ca="1" si="9"/>
        <v/>
      </c>
    </row>
    <row r="502" spans="3:3" x14ac:dyDescent="0.2">
      <c r="C502" s="11" t="str">
        <f t="shared" ca="1" si="9"/>
        <v/>
      </c>
    </row>
    <row r="503" spans="3:3" x14ac:dyDescent="0.2">
      <c r="C503" s="11" t="str">
        <f t="shared" ca="1" si="9"/>
        <v/>
      </c>
    </row>
    <row r="504" spans="3:3" x14ac:dyDescent="0.2">
      <c r="C504" s="11" t="str">
        <f t="shared" ca="1" si="9"/>
        <v/>
      </c>
    </row>
    <row r="505" spans="3:3" x14ac:dyDescent="0.2">
      <c r="C505" s="11" t="str">
        <f t="shared" ca="1" si="9"/>
        <v/>
      </c>
    </row>
    <row r="506" spans="3:3" x14ac:dyDescent="0.2">
      <c r="C506" s="11" t="str">
        <f t="shared" ca="1" si="9"/>
        <v/>
      </c>
    </row>
    <row r="507" spans="3:3" x14ac:dyDescent="0.2">
      <c r="C507" s="11" t="str">
        <f t="shared" ca="1" si="9"/>
        <v/>
      </c>
    </row>
    <row r="508" spans="3:3" x14ac:dyDescent="0.2">
      <c r="C508" s="11" t="str">
        <f t="shared" ca="1" si="9"/>
        <v/>
      </c>
    </row>
    <row r="509" spans="3:3" x14ac:dyDescent="0.2">
      <c r="C509" s="11" t="str">
        <f t="shared" ca="1" si="9"/>
        <v/>
      </c>
    </row>
    <row r="510" spans="3:3" x14ac:dyDescent="0.2">
      <c r="C510" s="11" t="str">
        <f t="shared" ca="1" si="9"/>
        <v/>
      </c>
    </row>
    <row r="511" spans="3:3" x14ac:dyDescent="0.2">
      <c r="C511" s="11" t="str">
        <f t="shared" ca="1" si="9"/>
        <v/>
      </c>
    </row>
    <row r="512" spans="3:3" x14ac:dyDescent="0.2">
      <c r="C512" s="11" t="str">
        <f t="shared" ca="1" si="9"/>
        <v/>
      </c>
    </row>
    <row r="513" spans="3:3" x14ac:dyDescent="0.2">
      <c r="C513" s="11" t="str">
        <f t="shared" ca="1" si="9"/>
        <v/>
      </c>
    </row>
    <row r="514" spans="3:3" x14ac:dyDescent="0.2">
      <c r="C514" s="11" t="str">
        <f t="shared" ca="1" si="9"/>
        <v/>
      </c>
    </row>
    <row r="515" spans="3:3" x14ac:dyDescent="0.2">
      <c r="C515" s="11" t="str">
        <f t="shared" ca="1" si="9"/>
        <v/>
      </c>
    </row>
    <row r="516" spans="3:3" x14ac:dyDescent="0.2">
      <c r="C516" s="11" t="str">
        <f t="shared" ca="1" si="9"/>
        <v/>
      </c>
    </row>
    <row r="517" spans="3:3" x14ac:dyDescent="0.2">
      <c r="C517" s="11" t="str">
        <f t="shared" ca="1" si="9"/>
        <v/>
      </c>
    </row>
    <row r="518" spans="3:3" x14ac:dyDescent="0.2">
      <c r="C518" s="11" t="str">
        <f t="shared" ca="1" si="9"/>
        <v/>
      </c>
    </row>
    <row r="519" spans="3:3" x14ac:dyDescent="0.2">
      <c r="C519" s="11" t="str">
        <f t="shared" ca="1" si="9"/>
        <v/>
      </c>
    </row>
    <row r="520" spans="3:3" x14ac:dyDescent="0.2">
      <c r="C520" s="11" t="str">
        <f t="shared" ca="1" si="9"/>
        <v/>
      </c>
    </row>
    <row r="521" spans="3:3" x14ac:dyDescent="0.2">
      <c r="C521" s="11" t="str">
        <f t="shared" ca="1" si="9"/>
        <v/>
      </c>
    </row>
    <row r="522" spans="3:3" x14ac:dyDescent="0.2">
      <c r="C522" s="11" t="str">
        <f t="shared" ca="1" si="9"/>
        <v/>
      </c>
    </row>
    <row r="523" spans="3:3" x14ac:dyDescent="0.2">
      <c r="C523" s="11" t="str">
        <f t="shared" ca="1" si="9"/>
        <v/>
      </c>
    </row>
    <row r="524" spans="3:3" x14ac:dyDescent="0.2">
      <c r="C524" s="11" t="str">
        <f t="shared" ca="1" si="9"/>
        <v/>
      </c>
    </row>
    <row r="525" spans="3:3" x14ac:dyDescent="0.2">
      <c r="C525" s="11" t="str">
        <f t="shared" ca="1" si="9"/>
        <v/>
      </c>
    </row>
    <row r="526" spans="3:3" x14ac:dyDescent="0.2">
      <c r="C526" s="11" t="str">
        <f t="shared" ca="1" si="9"/>
        <v/>
      </c>
    </row>
    <row r="527" spans="3:3" x14ac:dyDescent="0.2">
      <c r="C527" s="11" t="str">
        <f t="shared" ca="1" si="9"/>
        <v/>
      </c>
    </row>
    <row r="528" spans="3:3" x14ac:dyDescent="0.2">
      <c r="C528" s="11" t="str">
        <f t="shared" ca="1" si="9"/>
        <v/>
      </c>
    </row>
    <row r="529" spans="3:3" x14ac:dyDescent="0.2">
      <c r="C529" s="11" t="str">
        <f t="shared" ca="1" si="9"/>
        <v/>
      </c>
    </row>
    <row r="530" spans="3:3" x14ac:dyDescent="0.2">
      <c r="C530" s="11" t="str">
        <f t="shared" ca="1" si="9"/>
        <v/>
      </c>
    </row>
    <row r="531" spans="3:3" x14ac:dyDescent="0.2">
      <c r="C531" s="11" t="str">
        <f t="shared" ca="1" si="9"/>
        <v/>
      </c>
    </row>
    <row r="532" spans="3:3" x14ac:dyDescent="0.2">
      <c r="C532" s="11" t="str">
        <f t="shared" ca="1" si="9"/>
        <v/>
      </c>
    </row>
    <row r="533" spans="3:3" x14ac:dyDescent="0.2">
      <c r="C533" s="11" t="str">
        <f t="shared" ca="1" si="9"/>
        <v/>
      </c>
    </row>
    <row r="534" spans="3:3" x14ac:dyDescent="0.2">
      <c r="C534" s="11" t="str">
        <f t="shared" ca="1" si="9"/>
        <v/>
      </c>
    </row>
    <row r="535" spans="3:3" x14ac:dyDescent="0.2">
      <c r="C535" s="11" t="str">
        <f t="shared" ca="1" si="9"/>
        <v/>
      </c>
    </row>
    <row r="536" spans="3:3" x14ac:dyDescent="0.2">
      <c r="C536" s="11" t="str">
        <f t="shared" ca="1" si="9"/>
        <v/>
      </c>
    </row>
    <row r="537" spans="3:3" x14ac:dyDescent="0.2">
      <c r="C537" s="11" t="str">
        <f t="shared" ca="1" si="9"/>
        <v/>
      </c>
    </row>
    <row r="538" spans="3:3" x14ac:dyDescent="0.2">
      <c r="C538" s="11" t="str">
        <f t="shared" ca="1" si="9"/>
        <v/>
      </c>
    </row>
    <row r="539" spans="3:3" x14ac:dyDescent="0.2">
      <c r="C539" s="11" t="str">
        <f t="shared" ca="1" si="9"/>
        <v/>
      </c>
    </row>
    <row r="540" spans="3:3" x14ac:dyDescent="0.2">
      <c r="C540" s="11" t="str">
        <f t="shared" ca="1" si="9"/>
        <v/>
      </c>
    </row>
    <row r="541" spans="3:3" x14ac:dyDescent="0.2">
      <c r="C541" s="11" t="str">
        <f t="shared" ca="1" si="9"/>
        <v/>
      </c>
    </row>
    <row r="542" spans="3:3" x14ac:dyDescent="0.2">
      <c r="C542" s="11" t="str">
        <f t="shared" ca="1" si="9"/>
        <v/>
      </c>
    </row>
    <row r="543" spans="3:3" x14ac:dyDescent="0.2">
      <c r="C543" s="11" t="str">
        <f t="shared" ca="1" si="9"/>
        <v/>
      </c>
    </row>
    <row r="544" spans="3:3" x14ac:dyDescent="0.2">
      <c r="C544" s="11" t="str">
        <f t="shared" ca="1" si="9"/>
        <v/>
      </c>
    </row>
    <row r="545" spans="3:3" x14ac:dyDescent="0.2">
      <c r="C545" s="11" t="str">
        <f t="shared" ca="1" si="9"/>
        <v/>
      </c>
    </row>
    <row r="546" spans="3:3" x14ac:dyDescent="0.2">
      <c r="C546" s="11" t="str">
        <f t="shared" ca="1" si="9"/>
        <v/>
      </c>
    </row>
    <row r="547" spans="3:3" x14ac:dyDescent="0.2">
      <c r="C547" s="11" t="str">
        <f t="shared" ca="1" si="9"/>
        <v/>
      </c>
    </row>
    <row r="548" spans="3:3" x14ac:dyDescent="0.2">
      <c r="C548" s="11" t="str">
        <f t="shared" ca="1" si="9"/>
        <v/>
      </c>
    </row>
    <row r="549" spans="3:3" x14ac:dyDescent="0.2">
      <c r="C549" s="11" t="str">
        <f t="shared" ca="1" si="9"/>
        <v/>
      </c>
    </row>
    <row r="550" spans="3:3" x14ac:dyDescent="0.2">
      <c r="C550" s="11" t="str">
        <f t="shared" ca="1" si="9"/>
        <v/>
      </c>
    </row>
    <row r="551" spans="3:3" x14ac:dyDescent="0.2">
      <c r="C551" s="11" t="str">
        <f t="shared" ca="1" si="9"/>
        <v/>
      </c>
    </row>
    <row r="552" spans="3:3" x14ac:dyDescent="0.2">
      <c r="C552" s="11" t="str">
        <f t="shared" ca="1" si="9"/>
        <v/>
      </c>
    </row>
    <row r="553" spans="3:3" x14ac:dyDescent="0.2">
      <c r="C553" s="11" t="str">
        <f t="shared" ca="1" si="9"/>
        <v/>
      </c>
    </row>
    <row r="554" spans="3:3" x14ac:dyDescent="0.2">
      <c r="C554" s="11" t="str">
        <f t="shared" ca="1" si="9"/>
        <v/>
      </c>
    </row>
    <row r="555" spans="3:3" x14ac:dyDescent="0.2">
      <c r="C555" s="11" t="str">
        <f t="shared" ca="1" si="9"/>
        <v/>
      </c>
    </row>
    <row r="556" spans="3:3" x14ac:dyDescent="0.2">
      <c r="C556" s="11" t="str">
        <f t="shared" ca="1" si="9"/>
        <v/>
      </c>
    </row>
    <row r="557" spans="3:3" x14ac:dyDescent="0.2">
      <c r="C557" s="11" t="str">
        <f t="shared" ca="1" si="9"/>
        <v/>
      </c>
    </row>
    <row r="558" spans="3:3" x14ac:dyDescent="0.2">
      <c r="C558" s="11" t="str">
        <f t="shared" ca="1" si="9"/>
        <v/>
      </c>
    </row>
    <row r="559" spans="3:3" x14ac:dyDescent="0.2">
      <c r="C559" s="11" t="str">
        <f t="shared" ref="C559:C622" ca="1" si="10">IF(INDIRECT("G"&amp;ROW())&lt;&gt;"",VLOOKUP(INDIRECT("G"&amp;ROW()),話者表,2,0),"")</f>
        <v/>
      </c>
    </row>
    <row r="560" spans="3:3" x14ac:dyDescent="0.2">
      <c r="C560" s="11" t="str">
        <f t="shared" ca="1" si="10"/>
        <v/>
      </c>
    </row>
    <row r="561" spans="3:3" x14ac:dyDescent="0.2">
      <c r="C561" s="11" t="str">
        <f t="shared" ca="1" si="10"/>
        <v/>
      </c>
    </row>
    <row r="562" spans="3:3" x14ac:dyDescent="0.2">
      <c r="C562" s="11" t="str">
        <f t="shared" ca="1" si="10"/>
        <v/>
      </c>
    </row>
    <row r="563" spans="3:3" x14ac:dyDescent="0.2">
      <c r="C563" s="11" t="str">
        <f t="shared" ca="1" si="10"/>
        <v/>
      </c>
    </row>
    <row r="564" spans="3:3" x14ac:dyDescent="0.2">
      <c r="C564" s="11" t="str">
        <f t="shared" ca="1" si="10"/>
        <v/>
      </c>
    </row>
    <row r="565" spans="3:3" x14ac:dyDescent="0.2">
      <c r="C565" s="11" t="str">
        <f t="shared" ca="1" si="10"/>
        <v/>
      </c>
    </row>
    <row r="566" spans="3:3" x14ac:dyDescent="0.2">
      <c r="C566" s="11" t="str">
        <f t="shared" ca="1" si="10"/>
        <v/>
      </c>
    </row>
    <row r="567" spans="3:3" x14ac:dyDescent="0.2">
      <c r="C567" s="11" t="str">
        <f t="shared" ca="1" si="10"/>
        <v/>
      </c>
    </row>
    <row r="568" spans="3:3" x14ac:dyDescent="0.2">
      <c r="C568" s="11" t="str">
        <f t="shared" ca="1" si="10"/>
        <v/>
      </c>
    </row>
    <row r="569" spans="3:3" x14ac:dyDescent="0.2">
      <c r="C569" s="11" t="str">
        <f t="shared" ca="1" si="10"/>
        <v/>
      </c>
    </row>
    <row r="570" spans="3:3" x14ac:dyDescent="0.2">
      <c r="C570" s="11" t="str">
        <f t="shared" ca="1" si="10"/>
        <v/>
      </c>
    </row>
    <row r="571" spans="3:3" x14ac:dyDescent="0.2">
      <c r="C571" s="11" t="str">
        <f t="shared" ca="1" si="10"/>
        <v/>
      </c>
    </row>
    <row r="572" spans="3:3" x14ac:dyDescent="0.2">
      <c r="C572" s="11" t="str">
        <f t="shared" ca="1" si="10"/>
        <v/>
      </c>
    </row>
    <row r="573" spans="3:3" x14ac:dyDescent="0.2">
      <c r="C573" s="11" t="str">
        <f t="shared" ca="1" si="10"/>
        <v/>
      </c>
    </row>
    <row r="574" spans="3:3" x14ac:dyDescent="0.2">
      <c r="C574" s="11" t="str">
        <f t="shared" ca="1" si="10"/>
        <v/>
      </c>
    </row>
    <row r="575" spans="3:3" x14ac:dyDescent="0.2">
      <c r="C575" s="11" t="str">
        <f t="shared" ca="1" si="10"/>
        <v/>
      </c>
    </row>
    <row r="576" spans="3:3" x14ac:dyDescent="0.2">
      <c r="C576" s="11" t="str">
        <f t="shared" ca="1" si="10"/>
        <v/>
      </c>
    </row>
    <row r="577" spans="3:3" x14ac:dyDescent="0.2">
      <c r="C577" s="11" t="str">
        <f t="shared" ca="1" si="10"/>
        <v/>
      </c>
    </row>
    <row r="578" spans="3:3" x14ac:dyDescent="0.2">
      <c r="C578" s="11" t="str">
        <f t="shared" ca="1" si="10"/>
        <v/>
      </c>
    </row>
    <row r="579" spans="3:3" x14ac:dyDescent="0.2">
      <c r="C579" s="11" t="str">
        <f t="shared" ca="1" si="10"/>
        <v/>
      </c>
    </row>
    <row r="580" spans="3:3" x14ac:dyDescent="0.2">
      <c r="C580" s="11" t="str">
        <f t="shared" ca="1" si="10"/>
        <v/>
      </c>
    </row>
    <row r="581" spans="3:3" x14ac:dyDescent="0.2">
      <c r="C581" s="11" t="str">
        <f t="shared" ca="1" si="10"/>
        <v/>
      </c>
    </row>
    <row r="582" spans="3:3" x14ac:dyDescent="0.2">
      <c r="C582" s="11" t="str">
        <f t="shared" ca="1" si="10"/>
        <v/>
      </c>
    </row>
    <row r="583" spans="3:3" x14ac:dyDescent="0.2">
      <c r="C583" s="11" t="str">
        <f t="shared" ca="1" si="10"/>
        <v/>
      </c>
    </row>
    <row r="584" spans="3:3" x14ac:dyDescent="0.2">
      <c r="C584" s="11" t="str">
        <f t="shared" ca="1" si="10"/>
        <v/>
      </c>
    </row>
    <row r="585" spans="3:3" x14ac:dyDescent="0.2">
      <c r="C585" s="11" t="str">
        <f t="shared" ca="1" si="10"/>
        <v/>
      </c>
    </row>
    <row r="586" spans="3:3" x14ac:dyDescent="0.2">
      <c r="C586" s="11" t="str">
        <f t="shared" ca="1" si="10"/>
        <v/>
      </c>
    </row>
    <row r="587" spans="3:3" x14ac:dyDescent="0.2">
      <c r="C587" s="11" t="str">
        <f t="shared" ca="1" si="10"/>
        <v/>
      </c>
    </row>
    <row r="588" spans="3:3" x14ac:dyDescent="0.2">
      <c r="C588" s="11" t="str">
        <f t="shared" ca="1" si="10"/>
        <v/>
      </c>
    </row>
    <row r="589" spans="3:3" x14ac:dyDescent="0.2">
      <c r="C589" s="11" t="str">
        <f t="shared" ca="1" si="10"/>
        <v/>
      </c>
    </row>
    <row r="590" spans="3:3" x14ac:dyDescent="0.2">
      <c r="C590" s="11" t="str">
        <f t="shared" ca="1" si="10"/>
        <v/>
      </c>
    </row>
    <row r="591" spans="3:3" x14ac:dyDescent="0.2">
      <c r="C591" s="11" t="str">
        <f t="shared" ca="1" si="10"/>
        <v/>
      </c>
    </row>
    <row r="592" spans="3:3" x14ac:dyDescent="0.2">
      <c r="C592" s="11" t="str">
        <f t="shared" ca="1" si="10"/>
        <v/>
      </c>
    </row>
    <row r="593" spans="3:3" x14ac:dyDescent="0.2">
      <c r="C593" s="11" t="str">
        <f t="shared" ca="1" si="10"/>
        <v/>
      </c>
    </row>
    <row r="594" spans="3:3" x14ac:dyDescent="0.2">
      <c r="C594" s="11" t="str">
        <f t="shared" ca="1" si="10"/>
        <v/>
      </c>
    </row>
    <row r="595" spans="3:3" x14ac:dyDescent="0.2">
      <c r="C595" s="11" t="str">
        <f t="shared" ca="1" si="10"/>
        <v/>
      </c>
    </row>
    <row r="596" spans="3:3" x14ac:dyDescent="0.2">
      <c r="C596" s="11" t="str">
        <f t="shared" ca="1" si="10"/>
        <v/>
      </c>
    </row>
    <row r="597" spans="3:3" x14ac:dyDescent="0.2">
      <c r="C597" s="11" t="str">
        <f t="shared" ca="1" si="10"/>
        <v/>
      </c>
    </row>
    <row r="598" spans="3:3" x14ac:dyDescent="0.2">
      <c r="C598" s="11" t="str">
        <f t="shared" ca="1" si="10"/>
        <v/>
      </c>
    </row>
    <row r="599" spans="3:3" x14ac:dyDescent="0.2">
      <c r="C599" s="11" t="str">
        <f t="shared" ca="1" si="10"/>
        <v/>
      </c>
    </row>
    <row r="600" spans="3:3" x14ac:dyDescent="0.2">
      <c r="C600" s="11" t="str">
        <f t="shared" ca="1" si="10"/>
        <v/>
      </c>
    </row>
    <row r="601" spans="3:3" x14ac:dyDescent="0.2">
      <c r="C601" s="11" t="str">
        <f t="shared" ca="1" si="10"/>
        <v/>
      </c>
    </row>
    <row r="602" spans="3:3" x14ac:dyDescent="0.2">
      <c r="C602" s="11" t="str">
        <f t="shared" ca="1" si="10"/>
        <v/>
      </c>
    </row>
    <row r="603" spans="3:3" x14ac:dyDescent="0.2">
      <c r="C603" s="11" t="str">
        <f t="shared" ca="1" si="10"/>
        <v/>
      </c>
    </row>
    <row r="604" spans="3:3" x14ac:dyDescent="0.2">
      <c r="C604" s="11" t="str">
        <f t="shared" ca="1" si="10"/>
        <v/>
      </c>
    </row>
    <row r="605" spans="3:3" x14ac:dyDescent="0.2">
      <c r="C605" s="11" t="str">
        <f t="shared" ca="1" si="10"/>
        <v/>
      </c>
    </row>
    <row r="606" spans="3:3" x14ac:dyDescent="0.2">
      <c r="C606" s="11" t="str">
        <f t="shared" ca="1" si="10"/>
        <v/>
      </c>
    </row>
    <row r="607" spans="3:3" x14ac:dyDescent="0.2">
      <c r="C607" s="11" t="str">
        <f t="shared" ca="1" si="10"/>
        <v/>
      </c>
    </row>
    <row r="608" spans="3:3" x14ac:dyDescent="0.2">
      <c r="C608" s="11" t="str">
        <f t="shared" ca="1" si="10"/>
        <v/>
      </c>
    </row>
    <row r="609" spans="3:3" x14ac:dyDescent="0.2">
      <c r="C609" s="11" t="str">
        <f t="shared" ca="1" si="10"/>
        <v/>
      </c>
    </row>
    <row r="610" spans="3:3" x14ac:dyDescent="0.2">
      <c r="C610" s="11" t="str">
        <f t="shared" ca="1" si="10"/>
        <v/>
      </c>
    </row>
    <row r="611" spans="3:3" x14ac:dyDescent="0.2">
      <c r="C611" s="11" t="str">
        <f t="shared" ca="1" si="10"/>
        <v/>
      </c>
    </row>
    <row r="612" spans="3:3" x14ac:dyDescent="0.2">
      <c r="C612" s="11" t="str">
        <f t="shared" ca="1" si="10"/>
        <v/>
      </c>
    </row>
    <row r="613" spans="3:3" x14ac:dyDescent="0.2">
      <c r="C613" s="11" t="str">
        <f t="shared" ca="1" si="10"/>
        <v/>
      </c>
    </row>
    <row r="614" spans="3:3" x14ac:dyDescent="0.2">
      <c r="C614" s="11" t="str">
        <f t="shared" ca="1" si="10"/>
        <v/>
      </c>
    </row>
    <row r="615" spans="3:3" x14ac:dyDescent="0.2">
      <c r="C615" s="11" t="str">
        <f t="shared" ca="1" si="10"/>
        <v/>
      </c>
    </row>
    <row r="616" spans="3:3" x14ac:dyDescent="0.2">
      <c r="C616" s="11" t="str">
        <f t="shared" ca="1" si="10"/>
        <v/>
      </c>
    </row>
    <row r="617" spans="3:3" x14ac:dyDescent="0.2">
      <c r="C617" s="11" t="str">
        <f t="shared" ca="1" si="10"/>
        <v/>
      </c>
    </row>
    <row r="618" spans="3:3" x14ac:dyDescent="0.2">
      <c r="C618" s="11" t="str">
        <f t="shared" ca="1" si="10"/>
        <v/>
      </c>
    </row>
    <row r="619" spans="3:3" x14ac:dyDescent="0.2">
      <c r="C619" s="11" t="str">
        <f t="shared" ca="1" si="10"/>
        <v/>
      </c>
    </row>
    <row r="620" spans="3:3" x14ac:dyDescent="0.2">
      <c r="C620" s="11" t="str">
        <f t="shared" ca="1" si="10"/>
        <v/>
      </c>
    </row>
    <row r="621" spans="3:3" x14ac:dyDescent="0.2">
      <c r="C621" s="11" t="str">
        <f t="shared" ca="1" si="10"/>
        <v/>
      </c>
    </row>
    <row r="622" spans="3:3" x14ac:dyDescent="0.2">
      <c r="C622" s="11" t="str">
        <f t="shared" ca="1" si="10"/>
        <v/>
      </c>
    </row>
    <row r="623" spans="3:3" x14ac:dyDescent="0.2">
      <c r="C623" s="11" t="str">
        <f t="shared" ref="C623:C686" ca="1" si="11">IF(INDIRECT("G"&amp;ROW())&lt;&gt;"",VLOOKUP(INDIRECT("G"&amp;ROW()),話者表,2,0),"")</f>
        <v/>
      </c>
    </row>
    <row r="624" spans="3:3" x14ac:dyDescent="0.2">
      <c r="C624" s="11" t="str">
        <f t="shared" ca="1" si="11"/>
        <v/>
      </c>
    </row>
    <row r="625" spans="3:3" x14ac:dyDescent="0.2">
      <c r="C625" s="11" t="str">
        <f t="shared" ca="1" si="11"/>
        <v/>
      </c>
    </row>
    <row r="626" spans="3:3" x14ac:dyDescent="0.2">
      <c r="C626" s="11" t="str">
        <f t="shared" ca="1" si="11"/>
        <v/>
      </c>
    </row>
    <row r="627" spans="3:3" x14ac:dyDescent="0.2">
      <c r="C627" s="11" t="str">
        <f t="shared" ca="1" si="11"/>
        <v/>
      </c>
    </row>
    <row r="628" spans="3:3" x14ac:dyDescent="0.2">
      <c r="C628" s="11" t="str">
        <f t="shared" ca="1" si="11"/>
        <v/>
      </c>
    </row>
    <row r="629" spans="3:3" x14ac:dyDescent="0.2">
      <c r="C629" s="11" t="str">
        <f t="shared" ca="1" si="11"/>
        <v/>
      </c>
    </row>
    <row r="630" spans="3:3" x14ac:dyDescent="0.2">
      <c r="C630" s="11" t="str">
        <f t="shared" ca="1" si="11"/>
        <v/>
      </c>
    </row>
    <row r="631" spans="3:3" x14ac:dyDescent="0.2">
      <c r="C631" s="11" t="str">
        <f t="shared" ca="1" si="11"/>
        <v/>
      </c>
    </row>
    <row r="632" spans="3:3" x14ac:dyDescent="0.2">
      <c r="C632" s="11" t="str">
        <f t="shared" ca="1" si="11"/>
        <v/>
      </c>
    </row>
    <row r="633" spans="3:3" x14ac:dyDescent="0.2">
      <c r="C633" s="11" t="str">
        <f t="shared" ca="1" si="11"/>
        <v/>
      </c>
    </row>
    <row r="634" spans="3:3" x14ac:dyDescent="0.2">
      <c r="C634" s="11" t="str">
        <f t="shared" ca="1" si="11"/>
        <v/>
      </c>
    </row>
    <row r="635" spans="3:3" x14ac:dyDescent="0.2">
      <c r="C635" s="11" t="str">
        <f t="shared" ca="1" si="11"/>
        <v/>
      </c>
    </row>
    <row r="636" spans="3:3" x14ac:dyDescent="0.2">
      <c r="C636" s="11" t="str">
        <f t="shared" ca="1" si="11"/>
        <v/>
      </c>
    </row>
    <row r="637" spans="3:3" x14ac:dyDescent="0.2">
      <c r="C637" s="11" t="str">
        <f t="shared" ca="1" si="11"/>
        <v/>
      </c>
    </row>
    <row r="638" spans="3:3" x14ac:dyDescent="0.2">
      <c r="C638" s="11" t="str">
        <f t="shared" ca="1" si="11"/>
        <v/>
      </c>
    </row>
    <row r="639" spans="3:3" x14ac:dyDescent="0.2">
      <c r="C639" s="11" t="str">
        <f t="shared" ca="1" si="11"/>
        <v/>
      </c>
    </row>
    <row r="640" spans="3:3" x14ac:dyDescent="0.2">
      <c r="C640" s="11" t="str">
        <f t="shared" ca="1" si="11"/>
        <v/>
      </c>
    </row>
    <row r="641" spans="3:3" x14ac:dyDescent="0.2">
      <c r="C641" s="11" t="str">
        <f t="shared" ca="1" si="11"/>
        <v/>
      </c>
    </row>
    <row r="642" spans="3:3" x14ac:dyDescent="0.2">
      <c r="C642" s="11" t="str">
        <f t="shared" ca="1" si="11"/>
        <v/>
      </c>
    </row>
    <row r="643" spans="3:3" x14ac:dyDescent="0.2">
      <c r="C643" s="11" t="str">
        <f t="shared" ca="1" si="11"/>
        <v/>
      </c>
    </row>
    <row r="644" spans="3:3" x14ac:dyDescent="0.2">
      <c r="C644" s="11" t="str">
        <f t="shared" ca="1" si="11"/>
        <v/>
      </c>
    </row>
    <row r="645" spans="3:3" x14ac:dyDescent="0.2">
      <c r="C645" s="11" t="str">
        <f t="shared" ca="1" si="11"/>
        <v/>
      </c>
    </row>
    <row r="646" spans="3:3" x14ac:dyDescent="0.2">
      <c r="C646" s="11" t="str">
        <f t="shared" ca="1" si="11"/>
        <v/>
      </c>
    </row>
    <row r="647" spans="3:3" x14ac:dyDescent="0.2">
      <c r="C647" s="11" t="str">
        <f t="shared" ca="1" si="11"/>
        <v/>
      </c>
    </row>
    <row r="648" spans="3:3" x14ac:dyDescent="0.2">
      <c r="C648" s="11" t="str">
        <f t="shared" ca="1" si="11"/>
        <v/>
      </c>
    </row>
    <row r="649" spans="3:3" x14ac:dyDescent="0.2">
      <c r="C649" s="11" t="str">
        <f t="shared" ca="1" si="11"/>
        <v/>
      </c>
    </row>
    <row r="650" spans="3:3" x14ac:dyDescent="0.2">
      <c r="C650" s="11" t="str">
        <f t="shared" ca="1" si="11"/>
        <v/>
      </c>
    </row>
    <row r="651" spans="3:3" x14ac:dyDescent="0.2">
      <c r="C651" s="11" t="str">
        <f t="shared" ca="1" si="11"/>
        <v/>
      </c>
    </row>
    <row r="652" spans="3:3" x14ac:dyDescent="0.2">
      <c r="C652" s="11" t="str">
        <f t="shared" ca="1" si="11"/>
        <v/>
      </c>
    </row>
    <row r="653" spans="3:3" x14ac:dyDescent="0.2">
      <c r="C653" s="11" t="str">
        <f t="shared" ca="1" si="11"/>
        <v/>
      </c>
    </row>
    <row r="654" spans="3:3" x14ac:dyDescent="0.2">
      <c r="C654" s="11" t="str">
        <f t="shared" ca="1" si="11"/>
        <v/>
      </c>
    </row>
    <row r="655" spans="3:3" x14ac:dyDescent="0.2">
      <c r="C655" s="11" t="str">
        <f t="shared" ca="1" si="11"/>
        <v/>
      </c>
    </row>
    <row r="656" spans="3:3" x14ac:dyDescent="0.2">
      <c r="C656" s="11" t="str">
        <f t="shared" ca="1" si="11"/>
        <v/>
      </c>
    </row>
    <row r="657" spans="3:3" x14ac:dyDescent="0.2">
      <c r="C657" s="11" t="str">
        <f t="shared" ca="1" si="11"/>
        <v/>
      </c>
    </row>
    <row r="658" spans="3:3" x14ac:dyDescent="0.2">
      <c r="C658" s="11" t="str">
        <f t="shared" ca="1" si="11"/>
        <v/>
      </c>
    </row>
    <row r="659" spans="3:3" x14ac:dyDescent="0.2">
      <c r="C659" s="11" t="str">
        <f t="shared" ca="1" si="11"/>
        <v/>
      </c>
    </row>
    <row r="660" spans="3:3" x14ac:dyDescent="0.2">
      <c r="C660" s="11" t="str">
        <f t="shared" ca="1" si="11"/>
        <v/>
      </c>
    </row>
    <row r="661" spans="3:3" x14ac:dyDescent="0.2">
      <c r="C661" s="11" t="str">
        <f t="shared" ca="1" si="11"/>
        <v/>
      </c>
    </row>
    <row r="662" spans="3:3" x14ac:dyDescent="0.2">
      <c r="C662" s="11" t="str">
        <f t="shared" ca="1" si="11"/>
        <v/>
      </c>
    </row>
    <row r="663" spans="3:3" x14ac:dyDescent="0.2">
      <c r="C663" s="11" t="str">
        <f t="shared" ca="1" si="11"/>
        <v/>
      </c>
    </row>
    <row r="664" spans="3:3" x14ac:dyDescent="0.2">
      <c r="C664" s="11" t="str">
        <f t="shared" ca="1" si="11"/>
        <v/>
      </c>
    </row>
    <row r="665" spans="3:3" x14ac:dyDescent="0.2">
      <c r="C665" s="11" t="str">
        <f t="shared" ca="1" si="11"/>
        <v/>
      </c>
    </row>
    <row r="666" spans="3:3" x14ac:dyDescent="0.2">
      <c r="C666" s="11" t="str">
        <f t="shared" ca="1" si="11"/>
        <v/>
      </c>
    </row>
    <row r="667" spans="3:3" x14ac:dyDescent="0.2">
      <c r="C667" s="11" t="str">
        <f t="shared" ca="1" si="11"/>
        <v/>
      </c>
    </row>
    <row r="668" spans="3:3" x14ac:dyDescent="0.2">
      <c r="C668" s="11" t="str">
        <f t="shared" ca="1" si="11"/>
        <v/>
      </c>
    </row>
    <row r="669" spans="3:3" x14ac:dyDescent="0.2">
      <c r="C669" s="11" t="str">
        <f t="shared" ca="1" si="11"/>
        <v/>
      </c>
    </row>
    <row r="670" spans="3:3" x14ac:dyDescent="0.2">
      <c r="C670" s="11" t="str">
        <f t="shared" ca="1" si="11"/>
        <v/>
      </c>
    </row>
    <row r="671" spans="3:3" x14ac:dyDescent="0.2">
      <c r="C671" s="11" t="str">
        <f t="shared" ca="1" si="11"/>
        <v/>
      </c>
    </row>
    <row r="672" spans="3:3" x14ac:dyDescent="0.2">
      <c r="C672" s="11" t="str">
        <f t="shared" ca="1" si="11"/>
        <v/>
      </c>
    </row>
    <row r="673" spans="3:3" x14ac:dyDescent="0.2">
      <c r="C673" s="11" t="str">
        <f t="shared" ca="1" si="11"/>
        <v/>
      </c>
    </row>
    <row r="674" spans="3:3" x14ac:dyDescent="0.2">
      <c r="C674" s="11" t="str">
        <f t="shared" ca="1" si="11"/>
        <v/>
      </c>
    </row>
    <row r="675" spans="3:3" x14ac:dyDescent="0.2">
      <c r="C675" s="11" t="str">
        <f t="shared" ca="1" si="11"/>
        <v/>
      </c>
    </row>
    <row r="676" spans="3:3" x14ac:dyDescent="0.2">
      <c r="C676" s="11" t="str">
        <f t="shared" ca="1" si="11"/>
        <v/>
      </c>
    </row>
    <row r="677" spans="3:3" x14ac:dyDescent="0.2">
      <c r="C677" s="11" t="str">
        <f t="shared" ca="1" si="11"/>
        <v/>
      </c>
    </row>
    <row r="678" spans="3:3" x14ac:dyDescent="0.2">
      <c r="C678" s="11" t="str">
        <f t="shared" ca="1" si="11"/>
        <v/>
      </c>
    </row>
    <row r="679" spans="3:3" x14ac:dyDescent="0.2">
      <c r="C679" s="11" t="str">
        <f t="shared" ca="1" si="11"/>
        <v/>
      </c>
    </row>
    <row r="680" spans="3:3" x14ac:dyDescent="0.2">
      <c r="C680" s="11" t="str">
        <f t="shared" ca="1" si="11"/>
        <v/>
      </c>
    </row>
    <row r="681" spans="3:3" x14ac:dyDescent="0.2">
      <c r="C681" s="11" t="str">
        <f t="shared" ca="1" si="11"/>
        <v/>
      </c>
    </row>
    <row r="682" spans="3:3" x14ac:dyDescent="0.2">
      <c r="C682" s="11" t="str">
        <f t="shared" ca="1" si="11"/>
        <v/>
      </c>
    </row>
    <row r="683" spans="3:3" x14ac:dyDescent="0.2">
      <c r="C683" s="11" t="str">
        <f t="shared" ca="1" si="11"/>
        <v/>
      </c>
    </row>
    <row r="684" spans="3:3" x14ac:dyDescent="0.2">
      <c r="C684" s="11" t="str">
        <f t="shared" ca="1" si="11"/>
        <v/>
      </c>
    </row>
    <row r="685" spans="3:3" x14ac:dyDescent="0.2">
      <c r="C685" s="11" t="str">
        <f t="shared" ca="1" si="11"/>
        <v/>
      </c>
    </row>
    <row r="686" spans="3:3" x14ac:dyDescent="0.2">
      <c r="C686" s="11" t="str">
        <f t="shared" ca="1" si="11"/>
        <v/>
      </c>
    </row>
    <row r="687" spans="3:3" x14ac:dyDescent="0.2">
      <c r="C687" s="11" t="str">
        <f t="shared" ref="C687:C750" ca="1" si="12">IF(INDIRECT("G"&amp;ROW())&lt;&gt;"",VLOOKUP(INDIRECT("G"&amp;ROW()),話者表,2,0),"")</f>
        <v/>
      </c>
    </row>
    <row r="688" spans="3:3" x14ac:dyDescent="0.2">
      <c r="C688" s="11" t="str">
        <f t="shared" ca="1" si="12"/>
        <v/>
      </c>
    </row>
    <row r="689" spans="3:3" x14ac:dyDescent="0.2">
      <c r="C689" s="11" t="str">
        <f t="shared" ca="1" si="12"/>
        <v/>
      </c>
    </row>
    <row r="690" spans="3:3" x14ac:dyDescent="0.2">
      <c r="C690" s="11" t="str">
        <f t="shared" ca="1" si="12"/>
        <v/>
      </c>
    </row>
    <row r="691" spans="3:3" x14ac:dyDescent="0.2">
      <c r="C691" s="11" t="str">
        <f t="shared" ca="1" si="12"/>
        <v/>
      </c>
    </row>
    <row r="692" spans="3:3" x14ac:dyDescent="0.2">
      <c r="C692" s="11" t="str">
        <f t="shared" ca="1" si="12"/>
        <v/>
      </c>
    </row>
    <row r="693" spans="3:3" x14ac:dyDescent="0.2">
      <c r="C693" s="11" t="str">
        <f t="shared" ca="1" si="12"/>
        <v/>
      </c>
    </row>
    <row r="694" spans="3:3" x14ac:dyDescent="0.2">
      <c r="C694" s="11" t="str">
        <f t="shared" ca="1" si="12"/>
        <v/>
      </c>
    </row>
    <row r="695" spans="3:3" x14ac:dyDescent="0.2">
      <c r="C695" s="11" t="str">
        <f t="shared" ca="1" si="12"/>
        <v/>
      </c>
    </row>
    <row r="696" spans="3:3" x14ac:dyDescent="0.2">
      <c r="C696" s="11" t="str">
        <f t="shared" ca="1" si="12"/>
        <v/>
      </c>
    </row>
    <row r="697" spans="3:3" x14ac:dyDescent="0.2">
      <c r="C697" s="11" t="str">
        <f t="shared" ca="1" si="12"/>
        <v/>
      </c>
    </row>
    <row r="698" spans="3:3" x14ac:dyDescent="0.2">
      <c r="C698" s="11" t="str">
        <f t="shared" ca="1" si="12"/>
        <v/>
      </c>
    </row>
    <row r="699" spans="3:3" x14ac:dyDescent="0.2">
      <c r="C699" s="11" t="str">
        <f t="shared" ca="1" si="12"/>
        <v/>
      </c>
    </row>
    <row r="700" spans="3:3" x14ac:dyDescent="0.2">
      <c r="C700" s="11" t="str">
        <f t="shared" ca="1" si="12"/>
        <v/>
      </c>
    </row>
    <row r="701" spans="3:3" x14ac:dyDescent="0.2">
      <c r="C701" s="11" t="str">
        <f t="shared" ca="1" si="12"/>
        <v/>
      </c>
    </row>
    <row r="702" spans="3:3" x14ac:dyDescent="0.2">
      <c r="C702" s="11" t="str">
        <f t="shared" ca="1" si="12"/>
        <v/>
      </c>
    </row>
    <row r="703" spans="3:3" x14ac:dyDescent="0.2">
      <c r="C703" s="11" t="str">
        <f t="shared" ca="1" si="12"/>
        <v/>
      </c>
    </row>
    <row r="704" spans="3:3" x14ac:dyDescent="0.2">
      <c r="C704" s="11" t="str">
        <f t="shared" ca="1" si="12"/>
        <v/>
      </c>
    </row>
    <row r="705" spans="3:3" x14ac:dyDescent="0.2">
      <c r="C705" s="11" t="str">
        <f t="shared" ca="1" si="12"/>
        <v/>
      </c>
    </row>
    <row r="706" spans="3:3" x14ac:dyDescent="0.2">
      <c r="C706" s="11" t="str">
        <f t="shared" ca="1" si="12"/>
        <v/>
      </c>
    </row>
    <row r="707" spans="3:3" x14ac:dyDescent="0.2">
      <c r="C707" s="11" t="str">
        <f t="shared" ca="1" si="12"/>
        <v/>
      </c>
    </row>
    <row r="708" spans="3:3" x14ac:dyDescent="0.2">
      <c r="C708" s="11" t="str">
        <f t="shared" ca="1" si="12"/>
        <v/>
      </c>
    </row>
    <row r="709" spans="3:3" x14ac:dyDescent="0.2">
      <c r="C709" s="11" t="str">
        <f t="shared" ca="1" si="12"/>
        <v/>
      </c>
    </row>
    <row r="710" spans="3:3" x14ac:dyDescent="0.2">
      <c r="C710" s="11" t="str">
        <f t="shared" ca="1" si="12"/>
        <v/>
      </c>
    </row>
    <row r="711" spans="3:3" x14ac:dyDescent="0.2">
      <c r="C711" s="11" t="str">
        <f t="shared" ca="1" si="12"/>
        <v/>
      </c>
    </row>
    <row r="712" spans="3:3" x14ac:dyDescent="0.2">
      <c r="C712" s="11" t="str">
        <f t="shared" ca="1" si="12"/>
        <v/>
      </c>
    </row>
    <row r="713" spans="3:3" x14ac:dyDescent="0.2">
      <c r="C713" s="11" t="str">
        <f t="shared" ca="1" si="12"/>
        <v/>
      </c>
    </row>
    <row r="714" spans="3:3" x14ac:dyDescent="0.2">
      <c r="C714" s="11" t="str">
        <f t="shared" ca="1" si="12"/>
        <v/>
      </c>
    </row>
    <row r="715" spans="3:3" x14ac:dyDescent="0.2">
      <c r="C715" s="11" t="str">
        <f t="shared" ca="1" si="12"/>
        <v/>
      </c>
    </row>
    <row r="716" spans="3:3" x14ac:dyDescent="0.2">
      <c r="C716" s="11" t="str">
        <f t="shared" ca="1" si="12"/>
        <v/>
      </c>
    </row>
    <row r="717" spans="3:3" x14ac:dyDescent="0.2">
      <c r="C717" s="11" t="str">
        <f t="shared" ca="1" si="12"/>
        <v/>
      </c>
    </row>
    <row r="718" spans="3:3" x14ac:dyDescent="0.2">
      <c r="C718" s="11" t="str">
        <f t="shared" ca="1" si="12"/>
        <v/>
      </c>
    </row>
    <row r="719" spans="3:3" x14ac:dyDescent="0.2">
      <c r="C719" s="11" t="str">
        <f t="shared" ca="1" si="12"/>
        <v/>
      </c>
    </row>
    <row r="720" spans="3:3" x14ac:dyDescent="0.2">
      <c r="C720" s="11" t="str">
        <f t="shared" ca="1" si="12"/>
        <v/>
      </c>
    </row>
    <row r="721" spans="3:3" x14ac:dyDescent="0.2">
      <c r="C721" s="11" t="str">
        <f t="shared" ca="1" si="12"/>
        <v/>
      </c>
    </row>
    <row r="722" spans="3:3" x14ac:dyDescent="0.2">
      <c r="C722" s="11" t="str">
        <f t="shared" ca="1" si="12"/>
        <v/>
      </c>
    </row>
    <row r="723" spans="3:3" x14ac:dyDescent="0.2">
      <c r="C723" s="11" t="str">
        <f t="shared" ca="1" si="12"/>
        <v/>
      </c>
    </row>
    <row r="724" spans="3:3" x14ac:dyDescent="0.2">
      <c r="C724" s="11" t="str">
        <f t="shared" ca="1" si="12"/>
        <v/>
      </c>
    </row>
    <row r="725" spans="3:3" x14ac:dyDescent="0.2">
      <c r="C725" s="11" t="str">
        <f t="shared" ca="1" si="12"/>
        <v/>
      </c>
    </row>
    <row r="726" spans="3:3" x14ac:dyDescent="0.2">
      <c r="C726" s="11" t="str">
        <f t="shared" ca="1" si="12"/>
        <v/>
      </c>
    </row>
    <row r="727" spans="3:3" x14ac:dyDescent="0.2">
      <c r="C727" s="11" t="str">
        <f t="shared" ca="1" si="12"/>
        <v/>
      </c>
    </row>
    <row r="728" spans="3:3" x14ac:dyDescent="0.2">
      <c r="C728" s="11" t="str">
        <f t="shared" ca="1" si="12"/>
        <v/>
      </c>
    </row>
    <row r="729" spans="3:3" x14ac:dyDescent="0.2">
      <c r="C729" s="11" t="str">
        <f t="shared" ca="1" si="12"/>
        <v/>
      </c>
    </row>
    <row r="730" spans="3:3" x14ac:dyDescent="0.2">
      <c r="C730" s="11" t="str">
        <f t="shared" ca="1" si="12"/>
        <v/>
      </c>
    </row>
    <row r="731" spans="3:3" x14ac:dyDescent="0.2">
      <c r="C731" s="11" t="str">
        <f t="shared" ca="1" si="12"/>
        <v/>
      </c>
    </row>
    <row r="732" spans="3:3" x14ac:dyDescent="0.2">
      <c r="C732" s="11" t="str">
        <f t="shared" ca="1" si="12"/>
        <v/>
      </c>
    </row>
    <row r="733" spans="3:3" x14ac:dyDescent="0.2">
      <c r="C733" s="11" t="str">
        <f t="shared" ca="1" si="12"/>
        <v/>
      </c>
    </row>
    <row r="734" spans="3:3" x14ac:dyDescent="0.2">
      <c r="C734" s="11" t="str">
        <f t="shared" ca="1" si="12"/>
        <v/>
      </c>
    </row>
    <row r="735" spans="3:3" x14ac:dyDescent="0.2">
      <c r="C735" s="11" t="str">
        <f t="shared" ca="1" si="12"/>
        <v/>
      </c>
    </row>
    <row r="736" spans="3:3" x14ac:dyDescent="0.2">
      <c r="C736" s="11" t="str">
        <f t="shared" ca="1" si="12"/>
        <v/>
      </c>
    </row>
    <row r="737" spans="3:3" x14ac:dyDescent="0.2">
      <c r="C737" s="11" t="str">
        <f t="shared" ca="1" si="12"/>
        <v/>
      </c>
    </row>
    <row r="738" spans="3:3" x14ac:dyDescent="0.2">
      <c r="C738" s="11" t="str">
        <f t="shared" ca="1" si="12"/>
        <v/>
      </c>
    </row>
    <row r="739" spans="3:3" x14ac:dyDescent="0.2">
      <c r="C739" s="11" t="str">
        <f t="shared" ca="1" si="12"/>
        <v/>
      </c>
    </row>
    <row r="740" spans="3:3" x14ac:dyDescent="0.2">
      <c r="C740" s="11" t="str">
        <f t="shared" ca="1" si="12"/>
        <v/>
      </c>
    </row>
    <row r="741" spans="3:3" x14ac:dyDescent="0.2">
      <c r="C741" s="11" t="str">
        <f t="shared" ca="1" si="12"/>
        <v/>
      </c>
    </row>
    <row r="742" spans="3:3" x14ac:dyDescent="0.2">
      <c r="C742" s="11" t="str">
        <f t="shared" ca="1" si="12"/>
        <v/>
      </c>
    </row>
    <row r="743" spans="3:3" x14ac:dyDescent="0.2">
      <c r="C743" s="11" t="str">
        <f t="shared" ca="1" si="12"/>
        <v/>
      </c>
    </row>
    <row r="744" spans="3:3" x14ac:dyDescent="0.2">
      <c r="C744" s="11" t="str">
        <f t="shared" ca="1" si="12"/>
        <v/>
      </c>
    </row>
    <row r="745" spans="3:3" x14ac:dyDescent="0.2">
      <c r="C745" s="11" t="str">
        <f t="shared" ca="1" si="12"/>
        <v/>
      </c>
    </row>
    <row r="746" spans="3:3" x14ac:dyDescent="0.2">
      <c r="C746" s="11" t="str">
        <f t="shared" ca="1" si="12"/>
        <v/>
      </c>
    </row>
    <row r="747" spans="3:3" x14ac:dyDescent="0.2">
      <c r="C747" s="11" t="str">
        <f t="shared" ca="1" si="12"/>
        <v/>
      </c>
    </row>
    <row r="748" spans="3:3" x14ac:dyDescent="0.2">
      <c r="C748" s="11" t="str">
        <f t="shared" ca="1" si="12"/>
        <v/>
      </c>
    </row>
    <row r="749" spans="3:3" x14ac:dyDescent="0.2">
      <c r="C749" s="11" t="str">
        <f t="shared" ca="1" si="12"/>
        <v/>
      </c>
    </row>
    <row r="750" spans="3:3" x14ac:dyDescent="0.2">
      <c r="C750" s="11" t="str">
        <f t="shared" ca="1" si="12"/>
        <v/>
      </c>
    </row>
    <row r="751" spans="3:3" x14ac:dyDescent="0.2">
      <c r="C751" s="11" t="str">
        <f t="shared" ref="C751:C814" ca="1" si="13">IF(INDIRECT("G"&amp;ROW())&lt;&gt;"",VLOOKUP(INDIRECT("G"&amp;ROW()),話者表,2,0),"")</f>
        <v/>
      </c>
    </row>
    <row r="752" spans="3:3" x14ac:dyDescent="0.2">
      <c r="C752" s="11" t="str">
        <f t="shared" ca="1" si="13"/>
        <v/>
      </c>
    </row>
    <row r="753" spans="3:3" x14ac:dyDescent="0.2">
      <c r="C753" s="11" t="str">
        <f t="shared" ca="1" si="13"/>
        <v/>
      </c>
    </row>
    <row r="754" spans="3:3" x14ac:dyDescent="0.2">
      <c r="C754" s="11" t="str">
        <f t="shared" ca="1" si="13"/>
        <v/>
      </c>
    </row>
    <row r="755" spans="3:3" x14ac:dyDescent="0.2">
      <c r="C755" s="11" t="str">
        <f t="shared" ca="1" si="13"/>
        <v/>
      </c>
    </row>
    <row r="756" spans="3:3" x14ac:dyDescent="0.2">
      <c r="C756" s="11" t="str">
        <f t="shared" ca="1" si="13"/>
        <v/>
      </c>
    </row>
    <row r="757" spans="3:3" x14ac:dyDescent="0.2">
      <c r="C757" s="11" t="str">
        <f t="shared" ca="1" si="13"/>
        <v/>
      </c>
    </row>
    <row r="758" spans="3:3" x14ac:dyDescent="0.2">
      <c r="C758" s="11" t="str">
        <f t="shared" ca="1" si="13"/>
        <v/>
      </c>
    </row>
    <row r="759" spans="3:3" x14ac:dyDescent="0.2">
      <c r="C759" s="11" t="str">
        <f t="shared" ca="1" si="13"/>
        <v/>
      </c>
    </row>
    <row r="760" spans="3:3" x14ac:dyDescent="0.2">
      <c r="C760" s="11" t="str">
        <f t="shared" ca="1" si="13"/>
        <v/>
      </c>
    </row>
    <row r="761" spans="3:3" x14ac:dyDescent="0.2">
      <c r="C761" s="11" t="str">
        <f t="shared" ca="1" si="13"/>
        <v/>
      </c>
    </row>
    <row r="762" spans="3:3" x14ac:dyDescent="0.2">
      <c r="C762" s="11" t="str">
        <f t="shared" ca="1" si="13"/>
        <v/>
      </c>
    </row>
    <row r="763" spans="3:3" x14ac:dyDescent="0.2">
      <c r="C763" s="11" t="str">
        <f t="shared" ca="1" si="13"/>
        <v/>
      </c>
    </row>
    <row r="764" spans="3:3" x14ac:dyDescent="0.2">
      <c r="C764" s="11" t="str">
        <f t="shared" ca="1" si="13"/>
        <v/>
      </c>
    </row>
    <row r="765" spans="3:3" x14ac:dyDescent="0.2">
      <c r="C765" s="11" t="str">
        <f t="shared" ca="1" si="13"/>
        <v/>
      </c>
    </row>
    <row r="766" spans="3:3" x14ac:dyDescent="0.2">
      <c r="C766" s="11" t="str">
        <f t="shared" ca="1" si="13"/>
        <v/>
      </c>
    </row>
    <row r="767" spans="3:3" x14ac:dyDescent="0.2">
      <c r="C767" s="11" t="str">
        <f t="shared" ca="1" si="13"/>
        <v/>
      </c>
    </row>
    <row r="768" spans="3:3" x14ac:dyDescent="0.2">
      <c r="C768" s="11" t="str">
        <f t="shared" ca="1" si="13"/>
        <v/>
      </c>
    </row>
    <row r="769" spans="3:3" x14ac:dyDescent="0.2">
      <c r="C769" s="11" t="str">
        <f t="shared" ca="1" si="13"/>
        <v/>
      </c>
    </row>
    <row r="770" spans="3:3" x14ac:dyDescent="0.2">
      <c r="C770" s="11" t="str">
        <f t="shared" ca="1" si="13"/>
        <v/>
      </c>
    </row>
    <row r="771" spans="3:3" x14ac:dyDescent="0.2">
      <c r="C771" s="11" t="str">
        <f t="shared" ca="1" si="13"/>
        <v/>
      </c>
    </row>
    <row r="772" spans="3:3" x14ac:dyDescent="0.2">
      <c r="C772" s="11" t="str">
        <f t="shared" ca="1" si="13"/>
        <v/>
      </c>
    </row>
    <row r="773" spans="3:3" x14ac:dyDescent="0.2">
      <c r="C773" s="11" t="str">
        <f t="shared" ca="1" si="13"/>
        <v/>
      </c>
    </row>
    <row r="774" spans="3:3" x14ac:dyDescent="0.2">
      <c r="C774" s="11" t="str">
        <f t="shared" ca="1" si="13"/>
        <v/>
      </c>
    </row>
    <row r="775" spans="3:3" x14ac:dyDescent="0.2">
      <c r="C775" s="11" t="str">
        <f t="shared" ca="1" si="13"/>
        <v/>
      </c>
    </row>
    <row r="776" spans="3:3" x14ac:dyDescent="0.2">
      <c r="C776" s="11" t="str">
        <f t="shared" ca="1" si="13"/>
        <v/>
      </c>
    </row>
    <row r="777" spans="3:3" x14ac:dyDescent="0.2">
      <c r="C777" s="11" t="str">
        <f t="shared" ca="1" si="13"/>
        <v/>
      </c>
    </row>
    <row r="778" spans="3:3" x14ac:dyDescent="0.2">
      <c r="C778" s="11" t="str">
        <f t="shared" ca="1" si="13"/>
        <v/>
      </c>
    </row>
    <row r="779" spans="3:3" x14ac:dyDescent="0.2">
      <c r="C779" s="11" t="str">
        <f t="shared" ca="1" si="13"/>
        <v/>
      </c>
    </row>
    <row r="780" spans="3:3" x14ac:dyDescent="0.2">
      <c r="C780" s="11" t="str">
        <f t="shared" ca="1" si="13"/>
        <v/>
      </c>
    </row>
    <row r="781" spans="3:3" x14ac:dyDescent="0.2">
      <c r="C781" s="11" t="str">
        <f t="shared" ca="1" si="13"/>
        <v/>
      </c>
    </row>
    <row r="782" spans="3:3" x14ac:dyDescent="0.2">
      <c r="C782" s="11" t="str">
        <f t="shared" ca="1" si="13"/>
        <v/>
      </c>
    </row>
    <row r="783" spans="3:3" x14ac:dyDescent="0.2">
      <c r="C783" s="11" t="str">
        <f t="shared" ca="1" si="13"/>
        <v/>
      </c>
    </row>
    <row r="784" spans="3:3" x14ac:dyDescent="0.2">
      <c r="C784" s="11" t="str">
        <f t="shared" ca="1" si="13"/>
        <v/>
      </c>
    </row>
    <row r="785" spans="3:3" x14ac:dyDescent="0.2">
      <c r="C785" s="11" t="str">
        <f t="shared" ca="1" si="13"/>
        <v/>
      </c>
    </row>
    <row r="786" spans="3:3" x14ac:dyDescent="0.2">
      <c r="C786" s="11" t="str">
        <f t="shared" ca="1" si="13"/>
        <v/>
      </c>
    </row>
    <row r="787" spans="3:3" x14ac:dyDescent="0.2">
      <c r="C787" s="11" t="str">
        <f t="shared" ca="1" si="13"/>
        <v/>
      </c>
    </row>
    <row r="788" spans="3:3" x14ac:dyDescent="0.2">
      <c r="C788" s="11" t="str">
        <f t="shared" ca="1" si="13"/>
        <v/>
      </c>
    </row>
    <row r="789" spans="3:3" x14ac:dyDescent="0.2">
      <c r="C789" s="11" t="str">
        <f t="shared" ca="1" si="13"/>
        <v/>
      </c>
    </row>
    <row r="790" spans="3:3" x14ac:dyDescent="0.2">
      <c r="C790" s="11" t="str">
        <f t="shared" ca="1" si="13"/>
        <v/>
      </c>
    </row>
    <row r="791" spans="3:3" x14ac:dyDescent="0.2">
      <c r="C791" s="11" t="str">
        <f t="shared" ca="1" si="13"/>
        <v/>
      </c>
    </row>
    <row r="792" spans="3:3" x14ac:dyDescent="0.2">
      <c r="C792" s="11" t="str">
        <f t="shared" ca="1" si="13"/>
        <v/>
      </c>
    </row>
    <row r="793" spans="3:3" x14ac:dyDescent="0.2">
      <c r="C793" s="11" t="str">
        <f t="shared" ca="1" si="13"/>
        <v/>
      </c>
    </row>
    <row r="794" spans="3:3" x14ac:dyDescent="0.2">
      <c r="C794" s="11" t="str">
        <f t="shared" ca="1" si="13"/>
        <v/>
      </c>
    </row>
    <row r="795" spans="3:3" x14ac:dyDescent="0.2">
      <c r="C795" s="11" t="str">
        <f t="shared" ca="1" si="13"/>
        <v/>
      </c>
    </row>
    <row r="796" spans="3:3" x14ac:dyDescent="0.2">
      <c r="C796" s="11" t="str">
        <f t="shared" ca="1" si="13"/>
        <v/>
      </c>
    </row>
    <row r="797" spans="3:3" x14ac:dyDescent="0.2">
      <c r="C797" s="11" t="str">
        <f t="shared" ca="1" si="13"/>
        <v/>
      </c>
    </row>
    <row r="798" spans="3:3" x14ac:dyDescent="0.2">
      <c r="C798" s="11" t="str">
        <f t="shared" ca="1" si="13"/>
        <v/>
      </c>
    </row>
    <row r="799" spans="3:3" x14ac:dyDescent="0.2">
      <c r="C799" s="11" t="str">
        <f t="shared" ca="1" si="13"/>
        <v/>
      </c>
    </row>
    <row r="800" spans="3:3" x14ac:dyDescent="0.2">
      <c r="C800" s="11" t="str">
        <f t="shared" ca="1" si="13"/>
        <v/>
      </c>
    </row>
    <row r="801" spans="3:3" x14ac:dyDescent="0.2">
      <c r="C801" s="11" t="str">
        <f t="shared" ca="1" si="13"/>
        <v/>
      </c>
    </row>
    <row r="802" spans="3:3" x14ac:dyDescent="0.2">
      <c r="C802" s="11" t="str">
        <f t="shared" ca="1" si="13"/>
        <v/>
      </c>
    </row>
    <row r="803" spans="3:3" x14ac:dyDescent="0.2">
      <c r="C803" s="11" t="str">
        <f t="shared" ca="1" si="13"/>
        <v/>
      </c>
    </row>
    <row r="804" spans="3:3" x14ac:dyDescent="0.2">
      <c r="C804" s="11" t="str">
        <f t="shared" ca="1" si="13"/>
        <v/>
      </c>
    </row>
    <row r="805" spans="3:3" x14ac:dyDescent="0.2">
      <c r="C805" s="11" t="str">
        <f t="shared" ca="1" si="13"/>
        <v/>
      </c>
    </row>
    <row r="806" spans="3:3" x14ac:dyDescent="0.2">
      <c r="C806" s="11" t="str">
        <f t="shared" ca="1" si="13"/>
        <v/>
      </c>
    </row>
    <row r="807" spans="3:3" x14ac:dyDescent="0.2">
      <c r="C807" s="11" t="str">
        <f t="shared" ca="1" si="13"/>
        <v/>
      </c>
    </row>
    <row r="808" spans="3:3" x14ac:dyDescent="0.2">
      <c r="C808" s="11" t="str">
        <f t="shared" ca="1" si="13"/>
        <v/>
      </c>
    </row>
    <row r="809" spans="3:3" x14ac:dyDescent="0.2">
      <c r="C809" s="11" t="str">
        <f t="shared" ca="1" si="13"/>
        <v/>
      </c>
    </row>
    <row r="810" spans="3:3" x14ac:dyDescent="0.2">
      <c r="C810" s="11" t="str">
        <f t="shared" ca="1" si="13"/>
        <v/>
      </c>
    </row>
    <row r="811" spans="3:3" x14ac:dyDescent="0.2">
      <c r="C811" s="11" t="str">
        <f t="shared" ca="1" si="13"/>
        <v/>
      </c>
    </row>
    <row r="812" spans="3:3" x14ac:dyDescent="0.2">
      <c r="C812" s="11" t="str">
        <f t="shared" ca="1" si="13"/>
        <v/>
      </c>
    </row>
    <row r="813" spans="3:3" x14ac:dyDescent="0.2">
      <c r="C813" s="11" t="str">
        <f t="shared" ca="1" si="13"/>
        <v/>
      </c>
    </row>
    <row r="814" spans="3:3" x14ac:dyDescent="0.2">
      <c r="C814" s="11" t="str">
        <f t="shared" ca="1" si="13"/>
        <v/>
      </c>
    </row>
    <row r="815" spans="3:3" x14ac:dyDescent="0.2">
      <c r="C815" s="11" t="str">
        <f t="shared" ref="C815:C878" ca="1" si="14">IF(INDIRECT("G"&amp;ROW())&lt;&gt;"",VLOOKUP(INDIRECT("G"&amp;ROW()),話者表,2,0),"")</f>
        <v/>
      </c>
    </row>
    <row r="816" spans="3:3" x14ac:dyDescent="0.2">
      <c r="C816" s="11" t="str">
        <f t="shared" ca="1" si="14"/>
        <v/>
      </c>
    </row>
    <row r="817" spans="3:3" x14ac:dyDescent="0.2">
      <c r="C817" s="11" t="str">
        <f t="shared" ca="1" si="14"/>
        <v/>
      </c>
    </row>
    <row r="818" spans="3:3" x14ac:dyDescent="0.2">
      <c r="C818" s="11" t="str">
        <f t="shared" ca="1" si="14"/>
        <v/>
      </c>
    </row>
    <row r="819" spans="3:3" x14ac:dyDescent="0.2">
      <c r="C819" s="11" t="str">
        <f t="shared" ca="1" si="14"/>
        <v/>
      </c>
    </row>
    <row r="820" spans="3:3" x14ac:dyDescent="0.2">
      <c r="C820" s="11" t="str">
        <f t="shared" ca="1" si="14"/>
        <v/>
      </c>
    </row>
    <row r="821" spans="3:3" x14ac:dyDescent="0.2">
      <c r="C821" s="11" t="str">
        <f t="shared" ca="1" si="14"/>
        <v/>
      </c>
    </row>
    <row r="822" spans="3:3" x14ac:dyDescent="0.2">
      <c r="C822" s="11" t="str">
        <f t="shared" ca="1" si="14"/>
        <v/>
      </c>
    </row>
    <row r="823" spans="3:3" x14ac:dyDescent="0.2">
      <c r="C823" s="11" t="str">
        <f t="shared" ca="1" si="14"/>
        <v/>
      </c>
    </row>
    <row r="824" spans="3:3" x14ac:dyDescent="0.2">
      <c r="C824" s="11" t="str">
        <f t="shared" ca="1" si="14"/>
        <v/>
      </c>
    </row>
    <row r="825" spans="3:3" x14ac:dyDescent="0.2">
      <c r="C825" s="11" t="str">
        <f t="shared" ca="1" si="14"/>
        <v/>
      </c>
    </row>
    <row r="826" spans="3:3" x14ac:dyDescent="0.2">
      <c r="C826" s="11" t="str">
        <f t="shared" ca="1" si="14"/>
        <v/>
      </c>
    </row>
    <row r="827" spans="3:3" x14ac:dyDescent="0.2">
      <c r="C827" s="11" t="str">
        <f t="shared" ca="1" si="14"/>
        <v/>
      </c>
    </row>
    <row r="828" spans="3:3" x14ac:dyDescent="0.2">
      <c r="C828" s="11" t="str">
        <f t="shared" ca="1" si="14"/>
        <v/>
      </c>
    </row>
    <row r="829" spans="3:3" x14ac:dyDescent="0.2">
      <c r="C829" s="11" t="str">
        <f t="shared" ca="1" si="14"/>
        <v/>
      </c>
    </row>
    <row r="830" spans="3:3" x14ac:dyDescent="0.2">
      <c r="C830" s="11" t="str">
        <f t="shared" ca="1" si="14"/>
        <v/>
      </c>
    </row>
    <row r="831" spans="3:3" x14ac:dyDescent="0.2">
      <c r="C831" s="11" t="str">
        <f t="shared" ca="1" si="14"/>
        <v/>
      </c>
    </row>
    <row r="832" spans="3:3" x14ac:dyDescent="0.2">
      <c r="C832" s="11" t="str">
        <f t="shared" ca="1" si="14"/>
        <v/>
      </c>
    </row>
    <row r="833" spans="3:3" x14ac:dyDescent="0.2">
      <c r="C833" s="11" t="str">
        <f t="shared" ca="1" si="14"/>
        <v/>
      </c>
    </row>
    <row r="834" spans="3:3" x14ac:dyDescent="0.2">
      <c r="C834" s="11" t="str">
        <f t="shared" ca="1" si="14"/>
        <v/>
      </c>
    </row>
    <row r="835" spans="3:3" x14ac:dyDescent="0.2">
      <c r="C835" s="11" t="str">
        <f t="shared" ca="1" si="14"/>
        <v/>
      </c>
    </row>
    <row r="836" spans="3:3" x14ac:dyDescent="0.2">
      <c r="C836" s="11" t="str">
        <f t="shared" ca="1" si="14"/>
        <v/>
      </c>
    </row>
    <row r="837" spans="3:3" x14ac:dyDescent="0.2">
      <c r="C837" s="11" t="str">
        <f t="shared" ca="1" si="14"/>
        <v/>
      </c>
    </row>
    <row r="838" spans="3:3" x14ac:dyDescent="0.2">
      <c r="C838" s="11" t="str">
        <f t="shared" ca="1" si="14"/>
        <v/>
      </c>
    </row>
    <row r="839" spans="3:3" x14ac:dyDescent="0.2">
      <c r="C839" s="11" t="str">
        <f t="shared" ca="1" si="14"/>
        <v/>
      </c>
    </row>
    <row r="840" spans="3:3" x14ac:dyDescent="0.2">
      <c r="C840" s="11" t="str">
        <f t="shared" ca="1" si="14"/>
        <v/>
      </c>
    </row>
    <row r="841" spans="3:3" x14ac:dyDescent="0.2">
      <c r="C841" s="11" t="str">
        <f t="shared" ca="1" si="14"/>
        <v/>
      </c>
    </row>
    <row r="842" spans="3:3" x14ac:dyDescent="0.2">
      <c r="C842" s="11" t="str">
        <f t="shared" ca="1" si="14"/>
        <v/>
      </c>
    </row>
    <row r="843" spans="3:3" x14ac:dyDescent="0.2">
      <c r="C843" s="11" t="str">
        <f t="shared" ca="1" si="14"/>
        <v/>
      </c>
    </row>
    <row r="844" spans="3:3" x14ac:dyDescent="0.2">
      <c r="C844" s="11" t="str">
        <f t="shared" ca="1" si="14"/>
        <v/>
      </c>
    </row>
    <row r="845" spans="3:3" x14ac:dyDescent="0.2">
      <c r="C845" s="11" t="str">
        <f t="shared" ca="1" si="14"/>
        <v/>
      </c>
    </row>
    <row r="846" spans="3:3" x14ac:dyDescent="0.2">
      <c r="C846" s="11" t="str">
        <f t="shared" ca="1" si="14"/>
        <v/>
      </c>
    </row>
    <row r="847" spans="3:3" x14ac:dyDescent="0.2">
      <c r="C847" s="11" t="str">
        <f t="shared" ca="1" si="14"/>
        <v/>
      </c>
    </row>
    <row r="848" spans="3:3" x14ac:dyDescent="0.2">
      <c r="C848" s="11" t="str">
        <f t="shared" ca="1" si="14"/>
        <v/>
      </c>
    </row>
    <row r="849" spans="3:3" x14ac:dyDescent="0.2">
      <c r="C849" s="11" t="str">
        <f t="shared" ca="1" si="14"/>
        <v/>
      </c>
    </row>
    <row r="850" spans="3:3" x14ac:dyDescent="0.2">
      <c r="C850" s="11" t="str">
        <f t="shared" ca="1" si="14"/>
        <v/>
      </c>
    </row>
    <row r="851" spans="3:3" x14ac:dyDescent="0.2">
      <c r="C851" s="11" t="str">
        <f t="shared" ca="1" si="14"/>
        <v/>
      </c>
    </row>
    <row r="852" spans="3:3" x14ac:dyDescent="0.2">
      <c r="C852" s="11" t="str">
        <f t="shared" ca="1" si="14"/>
        <v/>
      </c>
    </row>
    <row r="853" spans="3:3" x14ac:dyDescent="0.2">
      <c r="C853" s="11" t="str">
        <f t="shared" ca="1" si="14"/>
        <v/>
      </c>
    </row>
    <row r="854" spans="3:3" x14ac:dyDescent="0.2">
      <c r="C854" s="11" t="str">
        <f t="shared" ca="1" si="14"/>
        <v/>
      </c>
    </row>
    <row r="855" spans="3:3" x14ac:dyDescent="0.2">
      <c r="C855" s="11" t="str">
        <f t="shared" ca="1" si="14"/>
        <v/>
      </c>
    </row>
    <row r="856" spans="3:3" x14ac:dyDescent="0.2">
      <c r="C856" s="11" t="str">
        <f t="shared" ca="1" si="14"/>
        <v/>
      </c>
    </row>
    <row r="857" spans="3:3" x14ac:dyDescent="0.2">
      <c r="C857" s="11" t="str">
        <f t="shared" ca="1" si="14"/>
        <v/>
      </c>
    </row>
    <row r="858" spans="3:3" x14ac:dyDescent="0.2">
      <c r="C858" s="11" t="str">
        <f t="shared" ca="1" si="14"/>
        <v/>
      </c>
    </row>
    <row r="859" spans="3:3" x14ac:dyDescent="0.2">
      <c r="C859" s="11" t="str">
        <f t="shared" ca="1" si="14"/>
        <v/>
      </c>
    </row>
    <row r="860" spans="3:3" x14ac:dyDescent="0.2">
      <c r="C860" s="11" t="str">
        <f t="shared" ca="1" si="14"/>
        <v/>
      </c>
    </row>
    <row r="861" spans="3:3" x14ac:dyDescent="0.2">
      <c r="C861" s="11" t="str">
        <f t="shared" ca="1" si="14"/>
        <v/>
      </c>
    </row>
    <row r="862" spans="3:3" x14ac:dyDescent="0.2">
      <c r="C862" s="11" t="str">
        <f t="shared" ca="1" si="14"/>
        <v/>
      </c>
    </row>
    <row r="863" spans="3:3" x14ac:dyDescent="0.2">
      <c r="C863" s="11" t="str">
        <f t="shared" ca="1" si="14"/>
        <v/>
      </c>
    </row>
    <row r="864" spans="3:3" x14ac:dyDescent="0.2">
      <c r="C864" s="11" t="str">
        <f t="shared" ca="1" si="14"/>
        <v/>
      </c>
    </row>
    <row r="865" spans="3:3" x14ac:dyDescent="0.2">
      <c r="C865" s="11" t="str">
        <f t="shared" ca="1" si="14"/>
        <v/>
      </c>
    </row>
    <row r="866" spans="3:3" x14ac:dyDescent="0.2">
      <c r="C866" s="11" t="str">
        <f t="shared" ca="1" si="14"/>
        <v/>
      </c>
    </row>
    <row r="867" spans="3:3" x14ac:dyDescent="0.2">
      <c r="C867" s="11" t="str">
        <f t="shared" ca="1" si="14"/>
        <v/>
      </c>
    </row>
    <row r="868" spans="3:3" x14ac:dyDescent="0.2">
      <c r="C868" s="11" t="str">
        <f t="shared" ca="1" si="14"/>
        <v/>
      </c>
    </row>
    <row r="869" spans="3:3" x14ac:dyDescent="0.2">
      <c r="C869" s="11" t="str">
        <f t="shared" ca="1" si="14"/>
        <v/>
      </c>
    </row>
    <row r="870" spans="3:3" x14ac:dyDescent="0.2">
      <c r="C870" s="11" t="str">
        <f t="shared" ca="1" si="14"/>
        <v/>
      </c>
    </row>
    <row r="871" spans="3:3" x14ac:dyDescent="0.2">
      <c r="C871" s="11" t="str">
        <f t="shared" ca="1" si="14"/>
        <v/>
      </c>
    </row>
    <row r="872" spans="3:3" x14ac:dyDescent="0.2">
      <c r="C872" s="11" t="str">
        <f t="shared" ca="1" si="14"/>
        <v/>
      </c>
    </row>
    <row r="873" spans="3:3" x14ac:dyDescent="0.2">
      <c r="C873" s="11" t="str">
        <f t="shared" ca="1" si="14"/>
        <v/>
      </c>
    </row>
    <row r="874" spans="3:3" x14ac:dyDescent="0.2">
      <c r="C874" s="11" t="str">
        <f t="shared" ca="1" si="14"/>
        <v/>
      </c>
    </row>
    <row r="875" spans="3:3" x14ac:dyDescent="0.2">
      <c r="C875" s="11" t="str">
        <f t="shared" ca="1" si="14"/>
        <v/>
      </c>
    </row>
    <row r="876" spans="3:3" x14ac:dyDescent="0.2">
      <c r="C876" s="11" t="str">
        <f t="shared" ca="1" si="14"/>
        <v/>
      </c>
    </row>
    <row r="877" spans="3:3" x14ac:dyDescent="0.2">
      <c r="C877" s="11" t="str">
        <f t="shared" ca="1" si="14"/>
        <v/>
      </c>
    </row>
    <row r="878" spans="3:3" x14ac:dyDescent="0.2">
      <c r="C878" s="11" t="str">
        <f t="shared" ca="1" si="14"/>
        <v/>
      </c>
    </row>
    <row r="879" spans="3:3" x14ac:dyDescent="0.2">
      <c r="C879" s="11" t="str">
        <f t="shared" ref="C879:C942" ca="1" si="15">IF(INDIRECT("G"&amp;ROW())&lt;&gt;"",VLOOKUP(INDIRECT("G"&amp;ROW()),話者表,2,0),"")</f>
        <v/>
      </c>
    </row>
    <row r="880" spans="3:3" x14ac:dyDescent="0.2">
      <c r="C880" s="11" t="str">
        <f t="shared" ca="1" si="15"/>
        <v/>
      </c>
    </row>
    <row r="881" spans="3:3" x14ac:dyDescent="0.2">
      <c r="C881" s="11" t="str">
        <f t="shared" ca="1" si="15"/>
        <v/>
      </c>
    </row>
    <row r="882" spans="3:3" x14ac:dyDescent="0.2">
      <c r="C882" s="11" t="str">
        <f t="shared" ca="1" si="15"/>
        <v/>
      </c>
    </row>
    <row r="883" spans="3:3" x14ac:dyDescent="0.2">
      <c r="C883" s="11" t="str">
        <f t="shared" ca="1" si="15"/>
        <v/>
      </c>
    </row>
    <row r="884" spans="3:3" x14ac:dyDescent="0.2">
      <c r="C884" s="11" t="str">
        <f t="shared" ca="1" si="15"/>
        <v/>
      </c>
    </row>
    <row r="885" spans="3:3" x14ac:dyDescent="0.2">
      <c r="C885" s="11" t="str">
        <f t="shared" ca="1" si="15"/>
        <v/>
      </c>
    </row>
    <row r="886" spans="3:3" x14ac:dyDescent="0.2">
      <c r="C886" s="11" t="str">
        <f t="shared" ca="1" si="15"/>
        <v/>
      </c>
    </row>
    <row r="887" spans="3:3" x14ac:dyDescent="0.2">
      <c r="C887" s="11" t="str">
        <f t="shared" ca="1" si="15"/>
        <v/>
      </c>
    </row>
    <row r="888" spans="3:3" x14ac:dyDescent="0.2">
      <c r="C888" s="11" t="str">
        <f t="shared" ca="1" si="15"/>
        <v/>
      </c>
    </row>
    <row r="889" spans="3:3" x14ac:dyDescent="0.2">
      <c r="C889" s="11" t="str">
        <f t="shared" ca="1" si="15"/>
        <v/>
      </c>
    </row>
    <row r="890" spans="3:3" x14ac:dyDescent="0.2">
      <c r="C890" s="11" t="str">
        <f t="shared" ca="1" si="15"/>
        <v/>
      </c>
    </row>
    <row r="891" spans="3:3" x14ac:dyDescent="0.2">
      <c r="C891" s="11" t="str">
        <f t="shared" ca="1" si="15"/>
        <v/>
      </c>
    </row>
    <row r="892" spans="3:3" x14ac:dyDescent="0.2">
      <c r="C892" s="11" t="str">
        <f t="shared" ca="1" si="15"/>
        <v/>
      </c>
    </row>
    <row r="893" spans="3:3" x14ac:dyDescent="0.2">
      <c r="C893" s="11" t="str">
        <f t="shared" ca="1" si="15"/>
        <v/>
      </c>
    </row>
    <row r="894" spans="3:3" x14ac:dyDescent="0.2">
      <c r="C894" s="11" t="str">
        <f t="shared" ca="1" si="15"/>
        <v/>
      </c>
    </row>
    <row r="895" spans="3:3" x14ac:dyDescent="0.2">
      <c r="C895" s="11" t="str">
        <f t="shared" ca="1" si="15"/>
        <v/>
      </c>
    </row>
    <row r="896" spans="3:3" x14ac:dyDescent="0.2">
      <c r="C896" s="11" t="str">
        <f t="shared" ca="1" si="15"/>
        <v/>
      </c>
    </row>
    <row r="897" spans="3:3" x14ac:dyDescent="0.2">
      <c r="C897" s="11" t="str">
        <f t="shared" ca="1" si="15"/>
        <v/>
      </c>
    </row>
    <row r="898" spans="3:3" x14ac:dyDescent="0.2">
      <c r="C898" s="11" t="str">
        <f t="shared" ca="1" si="15"/>
        <v/>
      </c>
    </row>
    <row r="899" spans="3:3" x14ac:dyDescent="0.2">
      <c r="C899" s="11" t="str">
        <f t="shared" ca="1" si="15"/>
        <v/>
      </c>
    </row>
    <row r="900" spans="3:3" x14ac:dyDescent="0.2">
      <c r="C900" s="11" t="str">
        <f t="shared" ca="1" si="15"/>
        <v/>
      </c>
    </row>
    <row r="901" spans="3:3" x14ac:dyDescent="0.2">
      <c r="C901" s="11" t="str">
        <f t="shared" ca="1" si="15"/>
        <v/>
      </c>
    </row>
    <row r="902" spans="3:3" x14ac:dyDescent="0.2">
      <c r="C902" s="11" t="str">
        <f t="shared" ca="1" si="15"/>
        <v/>
      </c>
    </row>
    <row r="903" spans="3:3" x14ac:dyDescent="0.2">
      <c r="C903" s="11" t="str">
        <f t="shared" ca="1" si="15"/>
        <v/>
      </c>
    </row>
    <row r="904" spans="3:3" x14ac:dyDescent="0.2">
      <c r="C904" s="11" t="str">
        <f t="shared" ca="1" si="15"/>
        <v/>
      </c>
    </row>
    <row r="905" spans="3:3" x14ac:dyDescent="0.2">
      <c r="C905" s="11" t="str">
        <f t="shared" ca="1" si="15"/>
        <v/>
      </c>
    </row>
    <row r="906" spans="3:3" x14ac:dyDescent="0.2">
      <c r="C906" s="11" t="str">
        <f t="shared" ca="1" si="15"/>
        <v/>
      </c>
    </row>
    <row r="907" spans="3:3" x14ac:dyDescent="0.2">
      <c r="C907" s="11" t="str">
        <f t="shared" ca="1" si="15"/>
        <v/>
      </c>
    </row>
    <row r="908" spans="3:3" x14ac:dyDescent="0.2">
      <c r="C908" s="11" t="str">
        <f t="shared" ca="1" si="15"/>
        <v/>
      </c>
    </row>
    <row r="909" spans="3:3" x14ac:dyDescent="0.2">
      <c r="C909" s="11" t="str">
        <f t="shared" ca="1" si="15"/>
        <v/>
      </c>
    </row>
    <row r="910" spans="3:3" x14ac:dyDescent="0.2">
      <c r="C910" s="11" t="str">
        <f t="shared" ca="1" si="15"/>
        <v/>
      </c>
    </row>
    <row r="911" spans="3:3" x14ac:dyDescent="0.2">
      <c r="C911" s="11" t="str">
        <f t="shared" ca="1" si="15"/>
        <v/>
      </c>
    </row>
    <row r="912" spans="3:3" x14ac:dyDescent="0.2">
      <c r="C912" s="11" t="str">
        <f t="shared" ca="1" si="15"/>
        <v/>
      </c>
    </row>
    <row r="913" spans="3:3" x14ac:dyDescent="0.2">
      <c r="C913" s="11" t="str">
        <f t="shared" ca="1" si="15"/>
        <v/>
      </c>
    </row>
    <row r="914" spans="3:3" x14ac:dyDescent="0.2">
      <c r="C914" s="11" t="str">
        <f t="shared" ca="1" si="15"/>
        <v/>
      </c>
    </row>
    <row r="915" spans="3:3" x14ac:dyDescent="0.2">
      <c r="C915" s="11" t="str">
        <f t="shared" ca="1" si="15"/>
        <v/>
      </c>
    </row>
    <row r="916" spans="3:3" x14ac:dyDescent="0.2">
      <c r="C916" s="11" t="str">
        <f t="shared" ca="1" si="15"/>
        <v/>
      </c>
    </row>
    <row r="917" spans="3:3" x14ac:dyDescent="0.2">
      <c r="C917" s="11" t="str">
        <f t="shared" ca="1" si="15"/>
        <v/>
      </c>
    </row>
    <row r="918" spans="3:3" x14ac:dyDescent="0.2">
      <c r="C918" s="11" t="str">
        <f t="shared" ca="1" si="15"/>
        <v/>
      </c>
    </row>
    <row r="919" spans="3:3" x14ac:dyDescent="0.2">
      <c r="C919" s="11" t="str">
        <f t="shared" ca="1" si="15"/>
        <v/>
      </c>
    </row>
    <row r="920" spans="3:3" x14ac:dyDescent="0.2">
      <c r="C920" s="11" t="str">
        <f t="shared" ca="1" si="15"/>
        <v/>
      </c>
    </row>
    <row r="921" spans="3:3" x14ac:dyDescent="0.2">
      <c r="C921" s="11" t="str">
        <f t="shared" ca="1" si="15"/>
        <v/>
      </c>
    </row>
    <row r="922" spans="3:3" x14ac:dyDescent="0.2">
      <c r="C922" s="11" t="str">
        <f t="shared" ca="1" si="15"/>
        <v/>
      </c>
    </row>
    <row r="923" spans="3:3" x14ac:dyDescent="0.2">
      <c r="C923" s="11" t="str">
        <f t="shared" ca="1" si="15"/>
        <v/>
      </c>
    </row>
    <row r="924" spans="3:3" x14ac:dyDescent="0.2">
      <c r="C924" s="11" t="str">
        <f t="shared" ca="1" si="15"/>
        <v/>
      </c>
    </row>
    <row r="925" spans="3:3" x14ac:dyDescent="0.2">
      <c r="C925" s="11" t="str">
        <f t="shared" ca="1" si="15"/>
        <v/>
      </c>
    </row>
    <row r="926" spans="3:3" x14ac:dyDescent="0.2">
      <c r="C926" s="11" t="str">
        <f t="shared" ca="1" si="15"/>
        <v/>
      </c>
    </row>
    <row r="927" spans="3:3" x14ac:dyDescent="0.2">
      <c r="C927" s="11" t="str">
        <f t="shared" ca="1" si="15"/>
        <v/>
      </c>
    </row>
    <row r="928" spans="3:3" x14ac:dyDescent="0.2">
      <c r="C928" s="11" t="str">
        <f t="shared" ca="1" si="15"/>
        <v/>
      </c>
    </row>
    <row r="929" spans="3:3" x14ac:dyDescent="0.2">
      <c r="C929" s="11" t="str">
        <f t="shared" ca="1" si="15"/>
        <v/>
      </c>
    </row>
    <row r="930" spans="3:3" x14ac:dyDescent="0.2">
      <c r="C930" s="11" t="str">
        <f t="shared" ca="1" si="15"/>
        <v/>
      </c>
    </row>
    <row r="931" spans="3:3" x14ac:dyDescent="0.2">
      <c r="C931" s="11" t="str">
        <f t="shared" ca="1" si="15"/>
        <v/>
      </c>
    </row>
    <row r="932" spans="3:3" x14ac:dyDescent="0.2">
      <c r="C932" s="11" t="str">
        <f t="shared" ca="1" si="15"/>
        <v/>
      </c>
    </row>
    <row r="933" spans="3:3" x14ac:dyDescent="0.2">
      <c r="C933" s="11" t="str">
        <f t="shared" ca="1" si="15"/>
        <v/>
      </c>
    </row>
    <row r="934" spans="3:3" x14ac:dyDescent="0.2">
      <c r="C934" s="11" t="str">
        <f t="shared" ca="1" si="15"/>
        <v/>
      </c>
    </row>
    <row r="935" spans="3:3" x14ac:dyDescent="0.2">
      <c r="C935" s="11" t="str">
        <f t="shared" ca="1" si="15"/>
        <v/>
      </c>
    </row>
    <row r="936" spans="3:3" x14ac:dyDescent="0.2">
      <c r="C936" s="11" t="str">
        <f t="shared" ca="1" si="15"/>
        <v/>
      </c>
    </row>
    <row r="937" spans="3:3" x14ac:dyDescent="0.2">
      <c r="C937" s="11" t="str">
        <f t="shared" ca="1" si="15"/>
        <v/>
      </c>
    </row>
    <row r="938" spans="3:3" x14ac:dyDescent="0.2">
      <c r="C938" s="11" t="str">
        <f t="shared" ca="1" si="15"/>
        <v/>
      </c>
    </row>
    <row r="939" spans="3:3" x14ac:dyDescent="0.2">
      <c r="C939" s="11" t="str">
        <f t="shared" ca="1" si="15"/>
        <v/>
      </c>
    </row>
    <row r="940" spans="3:3" x14ac:dyDescent="0.2">
      <c r="C940" s="11" t="str">
        <f t="shared" ca="1" si="15"/>
        <v/>
      </c>
    </row>
    <row r="941" spans="3:3" x14ac:dyDescent="0.2">
      <c r="C941" s="11" t="str">
        <f t="shared" ca="1" si="15"/>
        <v/>
      </c>
    </row>
    <row r="942" spans="3:3" x14ac:dyDescent="0.2">
      <c r="C942" s="11" t="str">
        <f t="shared" ca="1" si="15"/>
        <v/>
      </c>
    </row>
    <row r="943" spans="3:3" x14ac:dyDescent="0.2">
      <c r="C943" s="11" t="str">
        <f t="shared" ref="C943:C1006" ca="1" si="16">IF(INDIRECT("G"&amp;ROW())&lt;&gt;"",VLOOKUP(INDIRECT("G"&amp;ROW()),話者表,2,0),"")</f>
        <v/>
      </c>
    </row>
    <row r="944" spans="3:3" x14ac:dyDescent="0.2">
      <c r="C944" s="11" t="str">
        <f t="shared" ca="1" si="16"/>
        <v/>
      </c>
    </row>
    <row r="945" spans="3:3" x14ac:dyDescent="0.2">
      <c r="C945" s="11" t="str">
        <f t="shared" ca="1" si="16"/>
        <v/>
      </c>
    </row>
    <row r="946" spans="3:3" x14ac:dyDescent="0.2">
      <c r="C946" s="11" t="str">
        <f t="shared" ca="1" si="16"/>
        <v/>
      </c>
    </row>
    <row r="947" spans="3:3" x14ac:dyDescent="0.2">
      <c r="C947" s="11" t="str">
        <f t="shared" ca="1" si="16"/>
        <v/>
      </c>
    </row>
    <row r="948" spans="3:3" x14ac:dyDescent="0.2">
      <c r="C948" s="11" t="str">
        <f t="shared" ca="1" si="16"/>
        <v/>
      </c>
    </row>
    <row r="949" spans="3:3" x14ac:dyDescent="0.2">
      <c r="C949" s="11" t="str">
        <f t="shared" ca="1" si="16"/>
        <v/>
      </c>
    </row>
    <row r="950" spans="3:3" x14ac:dyDescent="0.2">
      <c r="C950" s="11" t="str">
        <f t="shared" ca="1" si="16"/>
        <v/>
      </c>
    </row>
    <row r="951" spans="3:3" x14ac:dyDescent="0.2">
      <c r="C951" s="11" t="str">
        <f t="shared" ca="1" si="16"/>
        <v/>
      </c>
    </row>
    <row r="952" spans="3:3" x14ac:dyDescent="0.2">
      <c r="C952" s="11" t="str">
        <f t="shared" ca="1" si="16"/>
        <v/>
      </c>
    </row>
    <row r="953" spans="3:3" x14ac:dyDescent="0.2">
      <c r="C953" s="11" t="str">
        <f t="shared" ca="1" si="16"/>
        <v/>
      </c>
    </row>
    <row r="954" spans="3:3" x14ac:dyDescent="0.2">
      <c r="C954" s="11" t="str">
        <f t="shared" ca="1" si="16"/>
        <v/>
      </c>
    </row>
    <row r="955" spans="3:3" x14ac:dyDescent="0.2">
      <c r="C955" s="11" t="str">
        <f t="shared" ca="1" si="16"/>
        <v/>
      </c>
    </row>
    <row r="956" spans="3:3" x14ac:dyDescent="0.2">
      <c r="C956" s="11" t="str">
        <f t="shared" ca="1" si="16"/>
        <v/>
      </c>
    </row>
    <row r="957" spans="3:3" x14ac:dyDescent="0.2">
      <c r="C957" s="11" t="str">
        <f t="shared" ca="1" si="16"/>
        <v/>
      </c>
    </row>
    <row r="958" spans="3:3" x14ac:dyDescent="0.2">
      <c r="C958" s="11" t="str">
        <f t="shared" ca="1" si="16"/>
        <v/>
      </c>
    </row>
    <row r="959" spans="3:3" x14ac:dyDescent="0.2">
      <c r="C959" s="11" t="str">
        <f t="shared" ca="1" si="16"/>
        <v/>
      </c>
    </row>
    <row r="960" spans="3:3" x14ac:dyDescent="0.2">
      <c r="C960" s="11" t="str">
        <f t="shared" ca="1" si="16"/>
        <v/>
      </c>
    </row>
    <row r="961" spans="3:3" x14ac:dyDescent="0.2">
      <c r="C961" s="11" t="str">
        <f t="shared" ca="1" si="16"/>
        <v/>
      </c>
    </row>
    <row r="962" spans="3:3" x14ac:dyDescent="0.2">
      <c r="C962" s="11" t="str">
        <f t="shared" ca="1" si="16"/>
        <v/>
      </c>
    </row>
    <row r="963" spans="3:3" x14ac:dyDescent="0.2">
      <c r="C963" s="11" t="str">
        <f t="shared" ca="1" si="16"/>
        <v/>
      </c>
    </row>
    <row r="964" spans="3:3" x14ac:dyDescent="0.2">
      <c r="C964" s="11" t="str">
        <f t="shared" ca="1" si="16"/>
        <v/>
      </c>
    </row>
    <row r="965" spans="3:3" x14ac:dyDescent="0.2">
      <c r="C965" s="11" t="str">
        <f t="shared" ca="1" si="16"/>
        <v/>
      </c>
    </row>
    <row r="966" spans="3:3" x14ac:dyDescent="0.2">
      <c r="C966" s="11" t="str">
        <f t="shared" ca="1" si="16"/>
        <v/>
      </c>
    </row>
    <row r="967" spans="3:3" x14ac:dyDescent="0.2">
      <c r="C967" s="11" t="str">
        <f t="shared" ca="1" si="16"/>
        <v/>
      </c>
    </row>
    <row r="968" spans="3:3" x14ac:dyDescent="0.2">
      <c r="C968" s="11" t="str">
        <f t="shared" ca="1" si="16"/>
        <v/>
      </c>
    </row>
    <row r="969" spans="3:3" x14ac:dyDescent="0.2">
      <c r="C969" s="11" t="str">
        <f t="shared" ca="1" si="16"/>
        <v/>
      </c>
    </row>
    <row r="970" spans="3:3" x14ac:dyDescent="0.2">
      <c r="C970" s="11" t="str">
        <f t="shared" ca="1" si="16"/>
        <v/>
      </c>
    </row>
    <row r="971" spans="3:3" x14ac:dyDescent="0.2">
      <c r="C971" s="11" t="str">
        <f t="shared" ca="1" si="16"/>
        <v/>
      </c>
    </row>
    <row r="972" spans="3:3" x14ac:dyDescent="0.2">
      <c r="C972" s="11" t="str">
        <f t="shared" ca="1" si="16"/>
        <v/>
      </c>
    </row>
    <row r="973" spans="3:3" x14ac:dyDescent="0.2">
      <c r="C973" s="11" t="str">
        <f t="shared" ca="1" si="16"/>
        <v/>
      </c>
    </row>
    <row r="974" spans="3:3" x14ac:dyDescent="0.2">
      <c r="C974" s="11" t="str">
        <f t="shared" ca="1" si="16"/>
        <v/>
      </c>
    </row>
    <row r="975" spans="3:3" x14ac:dyDescent="0.2">
      <c r="C975" s="11" t="str">
        <f t="shared" ca="1" si="16"/>
        <v/>
      </c>
    </row>
    <row r="976" spans="3:3" x14ac:dyDescent="0.2">
      <c r="C976" s="11" t="str">
        <f t="shared" ca="1" si="16"/>
        <v/>
      </c>
    </row>
    <row r="977" spans="3:3" x14ac:dyDescent="0.2">
      <c r="C977" s="11" t="str">
        <f t="shared" ca="1" si="16"/>
        <v/>
      </c>
    </row>
    <row r="978" spans="3:3" x14ac:dyDescent="0.2">
      <c r="C978" s="11" t="str">
        <f t="shared" ca="1" si="16"/>
        <v/>
      </c>
    </row>
    <row r="979" spans="3:3" x14ac:dyDescent="0.2">
      <c r="C979" s="11" t="str">
        <f t="shared" ca="1" si="16"/>
        <v/>
      </c>
    </row>
    <row r="980" spans="3:3" x14ac:dyDescent="0.2">
      <c r="C980" s="11" t="str">
        <f t="shared" ca="1" si="16"/>
        <v/>
      </c>
    </row>
    <row r="981" spans="3:3" x14ac:dyDescent="0.2">
      <c r="C981" s="11" t="str">
        <f t="shared" ca="1" si="16"/>
        <v/>
      </c>
    </row>
    <row r="982" spans="3:3" x14ac:dyDescent="0.2">
      <c r="C982" s="11" t="str">
        <f t="shared" ca="1" si="16"/>
        <v/>
      </c>
    </row>
    <row r="983" spans="3:3" x14ac:dyDescent="0.2">
      <c r="C983" s="11" t="str">
        <f t="shared" ca="1" si="16"/>
        <v/>
      </c>
    </row>
    <row r="984" spans="3:3" x14ac:dyDescent="0.2">
      <c r="C984" s="11" t="str">
        <f t="shared" ca="1" si="16"/>
        <v/>
      </c>
    </row>
    <row r="985" spans="3:3" x14ac:dyDescent="0.2">
      <c r="C985" s="11" t="str">
        <f t="shared" ca="1" si="16"/>
        <v/>
      </c>
    </row>
    <row r="986" spans="3:3" x14ac:dyDescent="0.2">
      <c r="C986" s="11" t="str">
        <f t="shared" ca="1" si="16"/>
        <v/>
      </c>
    </row>
    <row r="987" spans="3:3" x14ac:dyDescent="0.2">
      <c r="C987" s="11" t="str">
        <f t="shared" ca="1" si="16"/>
        <v/>
      </c>
    </row>
    <row r="988" spans="3:3" x14ac:dyDescent="0.2">
      <c r="C988" s="11" t="str">
        <f t="shared" ca="1" si="16"/>
        <v/>
      </c>
    </row>
    <row r="989" spans="3:3" x14ac:dyDescent="0.2">
      <c r="C989" s="11" t="str">
        <f t="shared" ca="1" si="16"/>
        <v/>
      </c>
    </row>
    <row r="990" spans="3:3" x14ac:dyDescent="0.2">
      <c r="C990" s="11" t="str">
        <f t="shared" ca="1" si="16"/>
        <v/>
      </c>
    </row>
    <row r="991" spans="3:3" x14ac:dyDescent="0.2">
      <c r="C991" s="11" t="str">
        <f t="shared" ca="1" si="16"/>
        <v/>
      </c>
    </row>
    <row r="992" spans="3:3" x14ac:dyDescent="0.2">
      <c r="C992" s="11" t="str">
        <f t="shared" ca="1" si="16"/>
        <v/>
      </c>
    </row>
    <row r="993" spans="3:3" x14ac:dyDescent="0.2">
      <c r="C993" s="11" t="str">
        <f t="shared" ca="1" si="16"/>
        <v/>
      </c>
    </row>
    <row r="994" spans="3:3" x14ac:dyDescent="0.2">
      <c r="C994" s="11" t="str">
        <f t="shared" ca="1" si="16"/>
        <v/>
      </c>
    </row>
    <row r="995" spans="3:3" x14ac:dyDescent="0.2">
      <c r="C995" s="11" t="str">
        <f t="shared" ca="1" si="16"/>
        <v/>
      </c>
    </row>
    <row r="996" spans="3:3" x14ac:dyDescent="0.2">
      <c r="C996" s="11" t="str">
        <f t="shared" ca="1" si="16"/>
        <v/>
      </c>
    </row>
    <row r="997" spans="3:3" x14ac:dyDescent="0.2">
      <c r="C997" s="11" t="str">
        <f t="shared" ca="1" si="16"/>
        <v/>
      </c>
    </row>
    <row r="998" spans="3:3" x14ac:dyDescent="0.2">
      <c r="C998" s="11" t="str">
        <f t="shared" ca="1" si="16"/>
        <v/>
      </c>
    </row>
    <row r="999" spans="3:3" x14ac:dyDescent="0.2">
      <c r="C999" s="11" t="str">
        <f t="shared" ca="1" si="16"/>
        <v/>
      </c>
    </row>
    <row r="1000" spans="3:3" x14ac:dyDescent="0.2">
      <c r="C1000" s="11" t="str">
        <f t="shared" ca="1" si="16"/>
        <v/>
      </c>
    </row>
    <row r="1001" spans="3:3" x14ac:dyDescent="0.2">
      <c r="C1001" s="11" t="str">
        <f t="shared" ca="1" si="16"/>
        <v/>
      </c>
    </row>
    <row r="1002" spans="3:3" x14ac:dyDescent="0.2">
      <c r="C1002" s="11" t="str">
        <f t="shared" ca="1" si="16"/>
        <v/>
      </c>
    </row>
    <row r="1003" spans="3:3" x14ac:dyDescent="0.2">
      <c r="C1003" s="11" t="str">
        <f t="shared" ca="1" si="16"/>
        <v/>
      </c>
    </row>
    <row r="1004" spans="3:3" x14ac:dyDescent="0.2">
      <c r="C1004" s="11" t="str">
        <f t="shared" ca="1" si="16"/>
        <v/>
      </c>
    </row>
    <row r="1005" spans="3:3" x14ac:dyDescent="0.2">
      <c r="C1005" s="11" t="str">
        <f t="shared" ca="1" si="16"/>
        <v/>
      </c>
    </row>
    <row r="1006" spans="3:3" x14ac:dyDescent="0.2">
      <c r="C1006" s="11" t="str">
        <f t="shared" ca="1" si="16"/>
        <v/>
      </c>
    </row>
    <row r="1007" spans="3:3" x14ac:dyDescent="0.2">
      <c r="C1007" s="11" t="str">
        <f t="shared" ref="C1007:C1070" ca="1" si="17">IF(INDIRECT("G"&amp;ROW())&lt;&gt;"",VLOOKUP(INDIRECT("G"&amp;ROW()),話者表,2,0),"")</f>
        <v/>
      </c>
    </row>
    <row r="1008" spans="3:3" x14ac:dyDescent="0.2">
      <c r="C1008" s="11" t="str">
        <f t="shared" ca="1" si="17"/>
        <v/>
      </c>
    </row>
    <row r="1009" spans="3:3" x14ac:dyDescent="0.2">
      <c r="C1009" s="11" t="str">
        <f t="shared" ca="1" si="17"/>
        <v/>
      </c>
    </row>
    <row r="1010" spans="3:3" x14ac:dyDescent="0.2">
      <c r="C1010" s="11" t="str">
        <f t="shared" ca="1" si="17"/>
        <v/>
      </c>
    </row>
    <row r="1011" spans="3:3" x14ac:dyDescent="0.2">
      <c r="C1011" s="11" t="str">
        <f t="shared" ca="1" si="17"/>
        <v/>
      </c>
    </row>
    <row r="1012" spans="3:3" x14ac:dyDescent="0.2">
      <c r="C1012" s="11" t="str">
        <f t="shared" ca="1" si="17"/>
        <v/>
      </c>
    </row>
    <row r="1013" spans="3:3" x14ac:dyDescent="0.2">
      <c r="C1013" s="11" t="str">
        <f t="shared" ca="1" si="17"/>
        <v/>
      </c>
    </row>
    <row r="1014" spans="3:3" x14ac:dyDescent="0.2">
      <c r="C1014" s="11" t="str">
        <f t="shared" ca="1" si="17"/>
        <v/>
      </c>
    </row>
    <row r="1015" spans="3:3" x14ac:dyDescent="0.2">
      <c r="C1015" s="11" t="str">
        <f t="shared" ca="1" si="17"/>
        <v/>
      </c>
    </row>
    <row r="1016" spans="3:3" x14ac:dyDescent="0.2">
      <c r="C1016" s="11" t="str">
        <f t="shared" ca="1" si="17"/>
        <v/>
      </c>
    </row>
    <row r="1017" spans="3:3" x14ac:dyDescent="0.2">
      <c r="C1017" s="11" t="str">
        <f t="shared" ca="1" si="17"/>
        <v/>
      </c>
    </row>
    <row r="1018" spans="3:3" x14ac:dyDescent="0.2">
      <c r="C1018" s="11" t="str">
        <f t="shared" ca="1" si="17"/>
        <v/>
      </c>
    </row>
    <row r="1019" spans="3:3" x14ac:dyDescent="0.2">
      <c r="C1019" s="11" t="str">
        <f t="shared" ca="1" si="17"/>
        <v/>
      </c>
    </row>
    <row r="1020" spans="3:3" x14ac:dyDescent="0.2">
      <c r="C1020" s="11" t="str">
        <f t="shared" ca="1" si="17"/>
        <v/>
      </c>
    </row>
    <row r="1021" spans="3:3" x14ac:dyDescent="0.2">
      <c r="C1021" s="11" t="str">
        <f t="shared" ca="1" si="17"/>
        <v/>
      </c>
    </row>
    <row r="1022" spans="3:3" x14ac:dyDescent="0.2">
      <c r="C1022" s="11" t="str">
        <f t="shared" ca="1" si="17"/>
        <v/>
      </c>
    </row>
    <row r="1023" spans="3:3" x14ac:dyDescent="0.2">
      <c r="C1023" s="11" t="str">
        <f t="shared" ca="1" si="17"/>
        <v/>
      </c>
    </row>
    <row r="1024" spans="3:3" x14ac:dyDescent="0.2">
      <c r="C1024" s="11" t="str">
        <f t="shared" ca="1" si="17"/>
        <v/>
      </c>
    </row>
    <row r="1025" spans="3:3" x14ac:dyDescent="0.2">
      <c r="C1025" s="11" t="str">
        <f t="shared" ca="1" si="17"/>
        <v/>
      </c>
    </row>
    <row r="1026" spans="3:3" x14ac:dyDescent="0.2">
      <c r="C1026" s="11" t="str">
        <f t="shared" ca="1" si="17"/>
        <v/>
      </c>
    </row>
    <row r="1027" spans="3:3" x14ac:dyDescent="0.2">
      <c r="C1027" s="11" t="str">
        <f t="shared" ca="1" si="17"/>
        <v/>
      </c>
    </row>
    <row r="1028" spans="3:3" x14ac:dyDescent="0.2">
      <c r="C1028" s="11" t="str">
        <f t="shared" ca="1" si="17"/>
        <v/>
      </c>
    </row>
    <row r="1029" spans="3:3" x14ac:dyDescent="0.2">
      <c r="C1029" s="11" t="str">
        <f t="shared" ca="1" si="17"/>
        <v/>
      </c>
    </row>
    <row r="1030" spans="3:3" x14ac:dyDescent="0.2">
      <c r="C1030" s="11" t="str">
        <f t="shared" ca="1" si="17"/>
        <v/>
      </c>
    </row>
    <row r="1031" spans="3:3" x14ac:dyDescent="0.2">
      <c r="C1031" s="11" t="str">
        <f t="shared" ca="1" si="17"/>
        <v/>
      </c>
    </row>
    <row r="1032" spans="3:3" x14ac:dyDescent="0.2">
      <c r="C1032" s="11" t="str">
        <f t="shared" ca="1" si="17"/>
        <v/>
      </c>
    </row>
    <row r="1033" spans="3:3" x14ac:dyDescent="0.2">
      <c r="C1033" s="11" t="str">
        <f t="shared" ca="1" si="17"/>
        <v/>
      </c>
    </row>
    <row r="1034" spans="3:3" x14ac:dyDescent="0.2">
      <c r="C1034" s="11" t="str">
        <f t="shared" ca="1" si="17"/>
        <v/>
      </c>
    </row>
    <row r="1035" spans="3:3" x14ac:dyDescent="0.2">
      <c r="C1035" s="11" t="str">
        <f t="shared" ca="1" si="17"/>
        <v/>
      </c>
    </row>
    <row r="1036" spans="3:3" x14ac:dyDescent="0.2">
      <c r="C1036" s="11" t="str">
        <f t="shared" ca="1" si="17"/>
        <v/>
      </c>
    </row>
    <row r="1037" spans="3:3" x14ac:dyDescent="0.2">
      <c r="C1037" s="11" t="str">
        <f t="shared" ca="1" si="17"/>
        <v/>
      </c>
    </row>
    <row r="1038" spans="3:3" x14ac:dyDescent="0.2">
      <c r="C1038" s="11" t="str">
        <f t="shared" ca="1" si="17"/>
        <v/>
      </c>
    </row>
    <row r="1039" spans="3:3" x14ac:dyDescent="0.2">
      <c r="C1039" s="11" t="str">
        <f t="shared" ca="1" si="17"/>
        <v/>
      </c>
    </row>
    <row r="1040" spans="3:3" x14ac:dyDescent="0.2">
      <c r="C1040" s="11" t="str">
        <f t="shared" ca="1" si="17"/>
        <v/>
      </c>
    </row>
    <row r="1041" spans="3:3" x14ac:dyDescent="0.2">
      <c r="C1041" s="11" t="str">
        <f t="shared" ca="1" si="17"/>
        <v/>
      </c>
    </row>
    <row r="1042" spans="3:3" x14ac:dyDescent="0.2">
      <c r="C1042" s="11" t="str">
        <f t="shared" ca="1" si="17"/>
        <v/>
      </c>
    </row>
    <row r="1043" spans="3:3" x14ac:dyDescent="0.2">
      <c r="C1043" s="11" t="str">
        <f t="shared" ca="1" si="17"/>
        <v/>
      </c>
    </row>
    <row r="1044" spans="3:3" x14ac:dyDescent="0.2">
      <c r="C1044" s="11" t="str">
        <f t="shared" ca="1" si="17"/>
        <v/>
      </c>
    </row>
    <row r="1045" spans="3:3" x14ac:dyDescent="0.2">
      <c r="C1045" s="11" t="str">
        <f t="shared" ca="1" si="17"/>
        <v/>
      </c>
    </row>
    <row r="1046" spans="3:3" x14ac:dyDescent="0.2">
      <c r="C1046" s="11" t="str">
        <f t="shared" ca="1" si="17"/>
        <v/>
      </c>
    </row>
    <row r="1047" spans="3:3" x14ac:dyDescent="0.2">
      <c r="C1047" s="11" t="str">
        <f t="shared" ca="1" si="17"/>
        <v/>
      </c>
    </row>
    <row r="1048" spans="3:3" x14ac:dyDescent="0.2">
      <c r="C1048" s="11" t="str">
        <f t="shared" ca="1" si="17"/>
        <v/>
      </c>
    </row>
    <row r="1049" spans="3:3" x14ac:dyDescent="0.2">
      <c r="C1049" s="11" t="str">
        <f t="shared" ca="1" si="17"/>
        <v/>
      </c>
    </row>
    <row r="1050" spans="3:3" x14ac:dyDescent="0.2">
      <c r="C1050" s="11" t="str">
        <f t="shared" ca="1" si="17"/>
        <v/>
      </c>
    </row>
    <row r="1051" spans="3:3" x14ac:dyDescent="0.2">
      <c r="C1051" s="11" t="str">
        <f t="shared" ca="1" si="17"/>
        <v/>
      </c>
    </row>
    <row r="1052" spans="3:3" x14ac:dyDescent="0.2">
      <c r="C1052" s="11" t="str">
        <f t="shared" ca="1" si="17"/>
        <v/>
      </c>
    </row>
    <row r="1053" spans="3:3" x14ac:dyDescent="0.2">
      <c r="C1053" s="11" t="str">
        <f t="shared" ca="1" si="17"/>
        <v/>
      </c>
    </row>
    <row r="1054" spans="3:3" x14ac:dyDescent="0.2">
      <c r="C1054" s="11" t="str">
        <f t="shared" ca="1" si="17"/>
        <v/>
      </c>
    </row>
    <row r="1055" spans="3:3" x14ac:dyDescent="0.2">
      <c r="C1055" s="11" t="str">
        <f t="shared" ca="1" si="17"/>
        <v/>
      </c>
    </row>
    <row r="1056" spans="3:3" x14ac:dyDescent="0.2">
      <c r="C1056" s="11" t="str">
        <f t="shared" ca="1" si="17"/>
        <v/>
      </c>
    </row>
    <row r="1057" spans="3:3" x14ac:dyDescent="0.2">
      <c r="C1057" s="11" t="str">
        <f t="shared" ca="1" si="17"/>
        <v/>
      </c>
    </row>
    <row r="1058" spans="3:3" x14ac:dyDescent="0.2">
      <c r="C1058" s="11" t="str">
        <f t="shared" ca="1" si="17"/>
        <v/>
      </c>
    </row>
    <row r="1059" spans="3:3" x14ac:dyDescent="0.2">
      <c r="C1059" s="11" t="str">
        <f t="shared" ca="1" si="17"/>
        <v/>
      </c>
    </row>
    <row r="1060" spans="3:3" x14ac:dyDescent="0.2">
      <c r="C1060" s="11" t="str">
        <f t="shared" ca="1" si="17"/>
        <v/>
      </c>
    </row>
    <row r="1061" spans="3:3" x14ac:dyDescent="0.2">
      <c r="C1061" s="11" t="str">
        <f t="shared" ca="1" si="17"/>
        <v/>
      </c>
    </row>
    <row r="1062" spans="3:3" x14ac:dyDescent="0.2">
      <c r="C1062" s="11" t="str">
        <f t="shared" ca="1" si="17"/>
        <v/>
      </c>
    </row>
    <row r="1063" spans="3:3" x14ac:dyDescent="0.2">
      <c r="C1063" s="11" t="str">
        <f t="shared" ca="1" si="17"/>
        <v/>
      </c>
    </row>
    <row r="1064" spans="3:3" x14ac:dyDescent="0.2">
      <c r="C1064" s="11" t="str">
        <f t="shared" ca="1" si="17"/>
        <v/>
      </c>
    </row>
    <row r="1065" spans="3:3" x14ac:dyDescent="0.2">
      <c r="C1065" s="11" t="str">
        <f t="shared" ca="1" si="17"/>
        <v/>
      </c>
    </row>
    <row r="1066" spans="3:3" x14ac:dyDescent="0.2">
      <c r="C1066" s="11" t="str">
        <f t="shared" ca="1" si="17"/>
        <v/>
      </c>
    </row>
    <row r="1067" spans="3:3" x14ac:dyDescent="0.2">
      <c r="C1067" s="11" t="str">
        <f t="shared" ca="1" si="17"/>
        <v/>
      </c>
    </row>
    <row r="1068" spans="3:3" x14ac:dyDescent="0.2">
      <c r="C1068" s="11" t="str">
        <f t="shared" ca="1" si="17"/>
        <v/>
      </c>
    </row>
    <row r="1069" spans="3:3" x14ac:dyDescent="0.2">
      <c r="C1069" s="11" t="str">
        <f t="shared" ca="1" si="17"/>
        <v/>
      </c>
    </row>
    <row r="1070" spans="3:3" x14ac:dyDescent="0.2">
      <c r="C1070" s="11" t="str">
        <f t="shared" ca="1" si="17"/>
        <v/>
      </c>
    </row>
    <row r="1071" spans="3:3" x14ac:dyDescent="0.2">
      <c r="C1071" s="11" t="str">
        <f t="shared" ref="C1071:C1107" ca="1" si="18">IF(INDIRECT("G"&amp;ROW())&lt;&gt;"",VLOOKUP(INDIRECT("G"&amp;ROW()),話者表,2,0),"")</f>
        <v/>
      </c>
    </row>
    <row r="1072" spans="3:3" x14ac:dyDescent="0.2">
      <c r="C1072" s="11" t="str">
        <f t="shared" ca="1" si="18"/>
        <v/>
      </c>
    </row>
    <row r="1073" spans="3:3" x14ac:dyDescent="0.2">
      <c r="C1073" s="11" t="str">
        <f t="shared" ca="1" si="18"/>
        <v/>
      </c>
    </row>
    <row r="1074" spans="3:3" x14ac:dyDescent="0.2">
      <c r="C1074" s="11" t="str">
        <f t="shared" ca="1" si="18"/>
        <v/>
      </c>
    </row>
    <row r="1075" spans="3:3" x14ac:dyDescent="0.2">
      <c r="C1075" s="11" t="str">
        <f t="shared" ca="1" si="18"/>
        <v/>
      </c>
    </row>
    <row r="1076" spans="3:3" x14ac:dyDescent="0.2">
      <c r="C1076" s="11" t="str">
        <f t="shared" ca="1" si="18"/>
        <v/>
      </c>
    </row>
    <row r="1077" spans="3:3" x14ac:dyDescent="0.2">
      <c r="C1077" s="11" t="str">
        <f t="shared" ca="1" si="18"/>
        <v/>
      </c>
    </row>
    <row r="1078" spans="3:3" x14ac:dyDescent="0.2">
      <c r="C1078" s="11" t="str">
        <f t="shared" ca="1" si="18"/>
        <v/>
      </c>
    </row>
    <row r="1079" spans="3:3" x14ac:dyDescent="0.2">
      <c r="C1079" s="11" t="str">
        <f t="shared" ca="1" si="18"/>
        <v/>
      </c>
    </row>
    <row r="1080" spans="3:3" x14ac:dyDescent="0.2">
      <c r="C1080" s="11" t="str">
        <f t="shared" ca="1" si="18"/>
        <v/>
      </c>
    </row>
    <row r="1081" spans="3:3" x14ac:dyDescent="0.2">
      <c r="C1081" s="11" t="str">
        <f t="shared" ca="1" si="18"/>
        <v/>
      </c>
    </row>
    <row r="1082" spans="3:3" x14ac:dyDescent="0.2">
      <c r="C1082" s="11" t="str">
        <f t="shared" ca="1" si="18"/>
        <v/>
      </c>
    </row>
    <row r="1083" spans="3:3" x14ac:dyDescent="0.2">
      <c r="C1083" s="11" t="str">
        <f t="shared" ca="1" si="18"/>
        <v/>
      </c>
    </row>
    <row r="1084" spans="3:3" x14ac:dyDescent="0.2">
      <c r="C1084" s="11" t="str">
        <f t="shared" ca="1" si="18"/>
        <v/>
      </c>
    </row>
    <row r="1085" spans="3:3" x14ac:dyDescent="0.2">
      <c r="C1085" s="11" t="str">
        <f t="shared" ca="1" si="18"/>
        <v/>
      </c>
    </row>
    <row r="1086" spans="3:3" x14ac:dyDescent="0.2">
      <c r="C1086" s="11" t="str">
        <f t="shared" ca="1" si="18"/>
        <v/>
      </c>
    </row>
    <row r="1087" spans="3:3" x14ac:dyDescent="0.2">
      <c r="C1087" s="11" t="str">
        <f t="shared" ca="1" si="18"/>
        <v/>
      </c>
    </row>
    <row r="1088" spans="3:3" x14ac:dyDescent="0.2">
      <c r="C1088" s="11" t="str">
        <f t="shared" ca="1" si="18"/>
        <v/>
      </c>
    </row>
    <row r="1089" spans="3:3" x14ac:dyDescent="0.2">
      <c r="C1089" s="11" t="str">
        <f t="shared" ca="1" si="18"/>
        <v/>
      </c>
    </row>
    <row r="1090" spans="3:3" x14ac:dyDescent="0.2">
      <c r="C1090" s="11" t="str">
        <f t="shared" ca="1" si="18"/>
        <v/>
      </c>
    </row>
    <row r="1091" spans="3:3" x14ac:dyDescent="0.2">
      <c r="C1091" s="11" t="str">
        <f t="shared" ca="1" si="18"/>
        <v/>
      </c>
    </row>
    <row r="1092" spans="3:3" x14ac:dyDescent="0.2">
      <c r="C1092" s="11" t="str">
        <f t="shared" ca="1" si="18"/>
        <v/>
      </c>
    </row>
    <row r="1093" spans="3:3" x14ac:dyDescent="0.2">
      <c r="C1093" s="11" t="str">
        <f t="shared" ca="1" si="18"/>
        <v/>
      </c>
    </row>
    <row r="1094" spans="3:3" x14ac:dyDescent="0.2">
      <c r="C1094" s="11" t="str">
        <f t="shared" ca="1" si="18"/>
        <v/>
      </c>
    </row>
    <row r="1095" spans="3:3" x14ac:dyDescent="0.2">
      <c r="C1095" s="11" t="str">
        <f t="shared" ca="1" si="18"/>
        <v/>
      </c>
    </row>
    <row r="1096" spans="3:3" x14ac:dyDescent="0.2">
      <c r="C1096" s="11" t="str">
        <f t="shared" ca="1" si="18"/>
        <v/>
      </c>
    </row>
    <row r="1097" spans="3:3" x14ac:dyDescent="0.2">
      <c r="C1097" s="11" t="str">
        <f t="shared" ca="1" si="18"/>
        <v/>
      </c>
    </row>
    <row r="1098" spans="3:3" x14ac:dyDescent="0.2">
      <c r="C1098" s="11" t="str">
        <f t="shared" ca="1" si="18"/>
        <v/>
      </c>
    </row>
    <row r="1099" spans="3:3" x14ac:dyDescent="0.2">
      <c r="C1099" s="11" t="str">
        <f t="shared" ca="1" si="18"/>
        <v/>
      </c>
    </row>
    <row r="1100" spans="3:3" x14ac:dyDescent="0.2">
      <c r="C1100" s="11" t="str">
        <f t="shared" ca="1" si="18"/>
        <v/>
      </c>
    </row>
    <row r="1101" spans="3:3" x14ac:dyDescent="0.2">
      <c r="C1101" s="11" t="str">
        <f t="shared" ca="1" si="18"/>
        <v/>
      </c>
    </row>
    <row r="1102" spans="3:3" x14ac:dyDescent="0.2">
      <c r="C1102" s="11" t="str">
        <f t="shared" ca="1" si="18"/>
        <v/>
      </c>
    </row>
    <row r="1103" spans="3:3" x14ac:dyDescent="0.2">
      <c r="C1103" s="11" t="str">
        <f t="shared" ca="1" si="18"/>
        <v/>
      </c>
    </row>
    <row r="1104" spans="3:3" x14ac:dyDescent="0.2">
      <c r="C1104" s="11" t="str">
        <f t="shared" ca="1" si="18"/>
        <v/>
      </c>
    </row>
    <row r="1105" spans="3:3" x14ac:dyDescent="0.2">
      <c r="C1105" s="11" t="str">
        <f t="shared" ca="1" si="18"/>
        <v/>
      </c>
    </row>
    <row r="1106" spans="3:3" x14ac:dyDescent="0.2">
      <c r="C1106" s="11" t="str">
        <f t="shared" ca="1" si="18"/>
        <v/>
      </c>
    </row>
    <row r="1107" spans="3:3" x14ac:dyDescent="0.2">
      <c r="C1107" s="11" t="str">
        <f t="shared" ca="1" si="18"/>
        <v/>
      </c>
    </row>
  </sheetData>
  <phoneticPr fontId="1"/>
  <conditionalFormatting sqref="A5:H8 H177:H178 A10:H10 A15:H22 A25:H28 A30:H31 A33:H37 A39:H47 A51:H51 A53:H53 A57:H58 A60:H60 A62:H64 A66:H68 A70:H70 A73:H74 A76:H78 A80:H82 A84:H86 A88:H88 A95:H95 A97:H105 A107:H112 A114:H117 A121:H125 A127:H128 A130:H130 A132:H132 A135:H136 A138:H138 A141:H142 A144:H149 A152:H154 A156:H159 A162:H166 A170:H173 A175:H175 A180:H182 A184:H190 A192:H198 A202:H205 A210:H215 A217:H217 A220:H229 A232:H232 A235:H239 A245:H245 A247:H249 A252:H252 A256:H256 A258:H261 A263:H263 A265:H266 A268:H269 A271:H274 A276:H277 A281:H284 A289:H289 A291:H293 A296:H296 A298:H300 A302:H307 A309:H309 A312:H314 A320:H322 A325:H331 A334:H334 A336:H341 A343:H344 A346:H350 A352:H65643 I2:HY65643">
    <cfRule type="expression" dxfId="1419" priority="30401" stopIfTrue="1">
      <formula>AND($C2=1,A$1&lt;&gt;"")</formula>
    </cfRule>
    <cfRule type="expression" dxfId="1418" priority="30402" stopIfTrue="1">
      <formula>AND($C2=2,A$1&lt;&gt;"")</formula>
    </cfRule>
    <cfRule type="expression" dxfId="1417" priority="30403" stopIfTrue="1">
      <formula>AND($C2=3,A$1&lt;&gt;"")</formula>
    </cfRule>
    <cfRule type="expression" dxfId="1416" priority="30404" stopIfTrue="1">
      <formula>AND($C2=4,A$1&lt;&gt;"")</formula>
    </cfRule>
    <cfRule type="expression" dxfId="1415" priority="30405" stopIfTrue="1">
      <formula>AND($C2=5,A$1&lt;&gt;"")</formula>
    </cfRule>
    <cfRule type="expression" dxfId="1414" priority="30406" stopIfTrue="1">
      <formula>AND($C2=6,A$1&lt;&gt;"")</formula>
    </cfRule>
    <cfRule type="expression" dxfId="1413" priority="30407" stopIfTrue="1">
      <formula>AND($C2=7,A$1&lt;&gt;"")</formula>
    </cfRule>
    <cfRule type="expression" dxfId="1412" priority="30408" stopIfTrue="1">
      <formula>AND($C2=8,A$1&lt;&gt;"")</formula>
    </cfRule>
    <cfRule type="expression" dxfId="1411" priority="30409" stopIfTrue="1">
      <formula>AND($C2=9,A$1&lt;&gt;"")</formula>
    </cfRule>
    <cfRule type="expression" dxfId="1410" priority="30410" stopIfTrue="1">
      <formula>AND($C2=10,A$1&lt;&gt;"")</formula>
    </cfRule>
  </conditionalFormatting>
  <conditionalFormatting sqref="A2:H2">
    <cfRule type="expression" dxfId="1409" priority="30161" stopIfTrue="1">
      <formula>AND($C2=1,A$1&lt;&gt;"")</formula>
    </cfRule>
    <cfRule type="expression" dxfId="1408" priority="30162" stopIfTrue="1">
      <formula>AND($C2=2,A$1&lt;&gt;"")</formula>
    </cfRule>
    <cfRule type="expression" dxfId="1407" priority="30163" stopIfTrue="1">
      <formula>AND($C2=3,A$1&lt;&gt;"")</formula>
    </cfRule>
    <cfRule type="expression" dxfId="1406" priority="30164" stopIfTrue="1">
      <formula>AND($C2=4,A$1&lt;&gt;"")</formula>
    </cfRule>
    <cfRule type="expression" dxfId="1405" priority="30165" stopIfTrue="1">
      <formula>AND($C2=5,A$1&lt;&gt;"")</formula>
    </cfRule>
    <cfRule type="expression" dxfId="1404" priority="30166" stopIfTrue="1">
      <formula>AND($C2=6,A$1&lt;&gt;"")</formula>
    </cfRule>
    <cfRule type="expression" dxfId="1403" priority="30167" stopIfTrue="1">
      <formula>AND($C2=7,A$1&lt;&gt;"")</formula>
    </cfRule>
    <cfRule type="expression" dxfId="1402" priority="30168" stopIfTrue="1">
      <formula>AND($C2=8,A$1&lt;&gt;"")</formula>
    </cfRule>
    <cfRule type="expression" dxfId="1401" priority="30169" stopIfTrue="1">
      <formula>AND($C2=9,A$1&lt;&gt;"")</formula>
    </cfRule>
    <cfRule type="expression" dxfId="1400" priority="30170" stopIfTrue="1">
      <formula>AND($C2=10,A$1&lt;&gt;"")</formula>
    </cfRule>
  </conditionalFormatting>
  <conditionalFormatting sqref="A4:H4">
    <cfRule type="expression" dxfId="1399" priority="29921" stopIfTrue="1">
      <formula>AND($C4=1,A$1&lt;&gt;"")</formula>
    </cfRule>
    <cfRule type="expression" dxfId="1398" priority="29922" stopIfTrue="1">
      <formula>AND($C4=2,A$1&lt;&gt;"")</formula>
    </cfRule>
    <cfRule type="expression" dxfId="1397" priority="29923" stopIfTrue="1">
      <formula>AND($C4=3,A$1&lt;&gt;"")</formula>
    </cfRule>
    <cfRule type="expression" dxfId="1396" priority="29924" stopIfTrue="1">
      <formula>AND($C4=4,A$1&lt;&gt;"")</formula>
    </cfRule>
    <cfRule type="expression" dxfId="1395" priority="29925" stopIfTrue="1">
      <formula>AND($C4=5,A$1&lt;&gt;"")</formula>
    </cfRule>
    <cfRule type="expression" dxfId="1394" priority="29926" stopIfTrue="1">
      <formula>AND($C4=6,A$1&lt;&gt;"")</formula>
    </cfRule>
    <cfRule type="expression" dxfId="1393" priority="29927" stopIfTrue="1">
      <formula>AND($C4=7,A$1&lt;&gt;"")</formula>
    </cfRule>
    <cfRule type="expression" dxfId="1392" priority="29928" stopIfTrue="1">
      <formula>AND($C4=8,A$1&lt;&gt;"")</formula>
    </cfRule>
    <cfRule type="expression" dxfId="1391" priority="29929" stopIfTrue="1">
      <formula>AND($C4=9,A$1&lt;&gt;"")</formula>
    </cfRule>
    <cfRule type="expression" dxfId="1390" priority="29930" stopIfTrue="1">
      <formula>AND($C4=10,A$1&lt;&gt;"")</formula>
    </cfRule>
  </conditionalFormatting>
  <conditionalFormatting sqref="A3:H3">
    <cfRule type="expression" dxfId="1389" priority="29681" stopIfTrue="1">
      <formula>AND($C3=1,A$1&lt;&gt;"")</formula>
    </cfRule>
    <cfRule type="expression" dxfId="1388" priority="29682" stopIfTrue="1">
      <formula>AND($C3=2,A$1&lt;&gt;"")</formula>
    </cfRule>
    <cfRule type="expression" dxfId="1387" priority="29683" stopIfTrue="1">
      <formula>AND($C3=3,A$1&lt;&gt;"")</formula>
    </cfRule>
    <cfRule type="expression" dxfId="1386" priority="29684" stopIfTrue="1">
      <formula>AND($C3=4,A$1&lt;&gt;"")</formula>
    </cfRule>
    <cfRule type="expression" dxfId="1385" priority="29685" stopIfTrue="1">
      <formula>AND($C3=5,A$1&lt;&gt;"")</formula>
    </cfRule>
    <cfRule type="expression" dxfId="1384" priority="29686" stopIfTrue="1">
      <formula>AND($C3=6,A$1&lt;&gt;"")</formula>
    </cfRule>
    <cfRule type="expression" dxfId="1383" priority="29687" stopIfTrue="1">
      <formula>AND($C3=7,A$1&lt;&gt;"")</formula>
    </cfRule>
    <cfRule type="expression" dxfId="1382" priority="29688" stopIfTrue="1">
      <formula>AND($C3=8,A$1&lt;&gt;"")</formula>
    </cfRule>
    <cfRule type="expression" dxfId="1381" priority="29689" stopIfTrue="1">
      <formula>AND($C3=9,A$1&lt;&gt;"")</formula>
    </cfRule>
    <cfRule type="expression" dxfId="1380" priority="29690" stopIfTrue="1">
      <formula>AND($C3=10,A$1&lt;&gt;"")</formula>
    </cfRule>
  </conditionalFormatting>
  <conditionalFormatting sqref="A9:G9">
    <cfRule type="expression" dxfId="1379" priority="29441" stopIfTrue="1">
      <formula>AND($C9=1,A$1&lt;&gt;"")</formula>
    </cfRule>
    <cfRule type="expression" dxfId="1378" priority="29442" stopIfTrue="1">
      <formula>AND($C9=2,A$1&lt;&gt;"")</formula>
    </cfRule>
    <cfRule type="expression" dxfId="1377" priority="29443" stopIfTrue="1">
      <formula>AND($C9=3,A$1&lt;&gt;"")</formula>
    </cfRule>
    <cfRule type="expression" dxfId="1376" priority="29444" stopIfTrue="1">
      <formula>AND($C9=4,A$1&lt;&gt;"")</formula>
    </cfRule>
    <cfRule type="expression" dxfId="1375" priority="29445" stopIfTrue="1">
      <formula>AND($C9=5,A$1&lt;&gt;"")</formula>
    </cfRule>
    <cfRule type="expression" dxfId="1374" priority="29446" stopIfTrue="1">
      <formula>AND($C9=6,A$1&lt;&gt;"")</formula>
    </cfRule>
    <cfRule type="expression" dxfId="1373" priority="29447" stopIfTrue="1">
      <formula>AND($C9=7,A$1&lt;&gt;"")</formula>
    </cfRule>
    <cfRule type="expression" dxfId="1372" priority="29448" stopIfTrue="1">
      <formula>AND($C9=8,A$1&lt;&gt;"")</formula>
    </cfRule>
    <cfRule type="expression" dxfId="1371" priority="29449" stopIfTrue="1">
      <formula>AND($C9=9,A$1&lt;&gt;"")</formula>
    </cfRule>
    <cfRule type="expression" dxfId="1370" priority="29450" stopIfTrue="1">
      <formula>AND($C9=10,A$1&lt;&gt;"")</formula>
    </cfRule>
  </conditionalFormatting>
  <conditionalFormatting sqref="H9">
    <cfRule type="expression" dxfId="1369" priority="29201" stopIfTrue="1">
      <formula>AND($C9=1,H$1&lt;&gt;"")</formula>
    </cfRule>
    <cfRule type="expression" dxfId="1368" priority="29202" stopIfTrue="1">
      <formula>AND($C9=2,H$1&lt;&gt;"")</formula>
    </cfRule>
    <cfRule type="expression" dxfId="1367" priority="29203" stopIfTrue="1">
      <formula>AND($C9=3,H$1&lt;&gt;"")</formula>
    </cfRule>
    <cfRule type="expression" dxfId="1366" priority="29204" stopIfTrue="1">
      <formula>AND($C9=4,H$1&lt;&gt;"")</formula>
    </cfRule>
    <cfRule type="expression" dxfId="1365" priority="29205" stopIfTrue="1">
      <formula>AND($C9=5,H$1&lt;&gt;"")</formula>
    </cfRule>
    <cfRule type="expression" dxfId="1364" priority="29206" stopIfTrue="1">
      <formula>AND($C9=6,H$1&lt;&gt;"")</formula>
    </cfRule>
    <cfRule type="expression" dxfId="1363" priority="29207" stopIfTrue="1">
      <formula>AND($C9=7,H$1&lt;&gt;"")</formula>
    </cfRule>
    <cfRule type="expression" dxfId="1362" priority="29208" stopIfTrue="1">
      <formula>AND($C9=8,H$1&lt;&gt;"")</formula>
    </cfRule>
    <cfRule type="expression" dxfId="1361" priority="29209" stopIfTrue="1">
      <formula>AND($C9=9,H$1&lt;&gt;"")</formula>
    </cfRule>
    <cfRule type="expression" dxfId="1360" priority="29210" stopIfTrue="1">
      <formula>AND($C9=10,H$1&lt;&gt;"")</formula>
    </cfRule>
  </conditionalFormatting>
  <conditionalFormatting sqref="A11:H11">
    <cfRule type="expression" dxfId="1359" priority="29191" stopIfTrue="1">
      <formula>AND($C11=1,A$1&lt;&gt;"")</formula>
    </cfRule>
    <cfRule type="expression" dxfId="1358" priority="29192" stopIfTrue="1">
      <formula>AND($C11=2,A$1&lt;&gt;"")</formula>
    </cfRule>
    <cfRule type="expression" dxfId="1357" priority="29193" stopIfTrue="1">
      <formula>AND($C11=3,A$1&lt;&gt;"")</formula>
    </cfRule>
    <cfRule type="expression" dxfId="1356" priority="29194" stopIfTrue="1">
      <formula>AND($C11=4,A$1&lt;&gt;"")</formula>
    </cfRule>
    <cfRule type="expression" dxfId="1355" priority="29195" stopIfTrue="1">
      <formula>AND($C11=5,A$1&lt;&gt;"")</formula>
    </cfRule>
    <cfRule type="expression" dxfId="1354" priority="29196" stopIfTrue="1">
      <formula>AND($C11=6,A$1&lt;&gt;"")</formula>
    </cfRule>
    <cfRule type="expression" dxfId="1353" priority="29197" stopIfTrue="1">
      <formula>AND($C11=7,A$1&lt;&gt;"")</formula>
    </cfRule>
    <cfRule type="expression" dxfId="1352" priority="29198" stopIfTrue="1">
      <formula>AND($C11=8,A$1&lt;&gt;"")</formula>
    </cfRule>
    <cfRule type="expression" dxfId="1351" priority="29199" stopIfTrue="1">
      <formula>AND($C11=9,A$1&lt;&gt;"")</formula>
    </cfRule>
    <cfRule type="expression" dxfId="1350" priority="29200" stopIfTrue="1">
      <formula>AND($C11=10,A$1&lt;&gt;"")</formula>
    </cfRule>
  </conditionalFormatting>
  <conditionalFormatting sqref="A12:H12">
    <cfRule type="expression" dxfId="1349" priority="28951" stopIfTrue="1">
      <formula>AND($C12=1,A$1&lt;&gt;"")</formula>
    </cfRule>
    <cfRule type="expression" dxfId="1348" priority="28952" stopIfTrue="1">
      <formula>AND($C12=2,A$1&lt;&gt;"")</formula>
    </cfRule>
    <cfRule type="expression" dxfId="1347" priority="28953" stopIfTrue="1">
      <formula>AND($C12=3,A$1&lt;&gt;"")</formula>
    </cfRule>
    <cfRule type="expression" dxfId="1346" priority="28954" stopIfTrue="1">
      <formula>AND($C12=4,A$1&lt;&gt;"")</formula>
    </cfRule>
    <cfRule type="expression" dxfId="1345" priority="28955" stopIfTrue="1">
      <formula>AND($C12=5,A$1&lt;&gt;"")</formula>
    </cfRule>
    <cfRule type="expression" dxfId="1344" priority="28956" stopIfTrue="1">
      <formula>AND($C12=6,A$1&lt;&gt;"")</formula>
    </cfRule>
    <cfRule type="expression" dxfId="1343" priority="28957" stopIfTrue="1">
      <formula>AND($C12=7,A$1&lt;&gt;"")</formula>
    </cfRule>
    <cfRule type="expression" dxfId="1342" priority="28958" stopIfTrue="1">
      <formula>AND($C12=8,A$1&lt;&gt;"")</formula>
    </cfRule>
    <cfRule type="expression" dxfId="1341" priority="28959" stopIfTrue="1">
      <formula>AND($C12=9,A$1&lt;&gt;"")</formula>
    </cfRule>
    <cfRule type="expression" dxfId="1340" priority="28960" stopIfTrue="1">
      <formula>AND($C12=10,A$1&lt;&gt;"")</formula>
    </cfRule>
  </conditionalFormatting>
  <conditionalFormatting sqref="A13:H13">
    <cfRule type="expression" dxfId="1339" priority="28711" stopIfTrue="1">
      <formula>AND($C13=1,A$1&lt;&gt;"")</formula>
    </cfRule>
    <cfRule type="expression" dxfId="1338" priority="28712" stopIfTrue="1">
      <formula>AND($C13=2,A$1&lt;&gt;"")</formula>
    </cfRule>
    <cfRule type="expression" dxfId="1337" priority="28713" stopIfTrue="1">
      <formula>AND($C13=3,A$1&lt;&gt;"")</formula>
    </cfRule>
    <cfRule type="expression" dxfId="1336" priority="28714" stopIfTrue="1">
      <formula>AND($C13=4,A$1&lt;&gt;"")</formula>
    </cfRule>
    <cfRule type="expression" dxfId="1335" priority="28715" stopIfTrue="1">
      <formula>AND($C13=5,A$1&lt;&gt;"")</formula>
    </cfRule>
    <cfRule type="expression" dxfId="1334" priority="28716" stopIfTrue="1">
      <formula>AND($C13=6,A$1&lt;&gt;"")</formula>
    </cfRule>
    <cfRule type="expression" dxfId="1333" priority="28717" stopIfTrue="1">
      <formula>AND($C13=7,A$1&lt;&gt;"")</formula>
    </cfRule>
    <cfRule type="expression" dxfId="1332" priority="28718" stopIfTrue="1">
      <formula>AND($C13=8,A$1&lt;&gt;"")</formula>
    </cfRule>
    <cfRule type="expression" dxfId="1331" priority="28719" stopIfTrue="1">
      <formula>AND($C13=9,A$1&lt;&gt;"")</formula>
    </cfRule>
    <cfRule type="expression" dxfId="1330" priority="28720" stopIfTrue="1">
      <formula>AND($C13=10,A$1&lt;&gt;"")</formula>
    </cfRule>
  </conditionalFormatting>
  <conditionalFormatting sqref="A14:H14">
    <cfRule type="expression" dxfId="1329" priority="28471" stopIfTrue="1">
      <formula>AND($C14=1,A$1&lt;&gt;"")</formula>
    </cfRule>
    <cfRule type="expression" dxfId="1328" priority="28472" stopIfTrue="1">
      <formula>AND($C14=2,A$1&lt;&gt;"")</formula>
    </cfRule>
    <cfRule type="expression" dxfId="1327" priority="28473" stopIfTrue="1">
      <formula>AND($C14=3,A$1&lt;&gt;"")</formula>
    </cfRule>
    <cfRule type="expression" dxfId="1326" priority="28474" stopIfTrue="1">
      <formula>AND($C14=4,A$1&lt;&gt;"")</formula>
    </cfRule>
    <cfRule type="expression" dxfId="1325" priority="28475" stopIfTrue="1">
      <formula>AND($C14=5,A$1&lt;&gt;"")</formula>
    </cfRule>
    <cfRule type="expression" dxfId="1324" priority="28476" stopIfTrue="1">
      <formula>AND($C14=6,A$1&lt;&gt;"")</formula>
    </cfRule>
    <cfRule type="expression" dxfId="1323" priority="28477" stopIfTrue="1">
      <formula>AND($C14=7,A$1&lt;&gt;"")</formula>
    </cfRule>
    <cfRule type="expression" dxfId="1322" priority="28478" stopIfTrue="1">
      <formula>AND($C14=8,A$1&lt;&gt;"")</formula>
    </cfRule>
    <cfRule type="expression" dxfId="1321" priority="28479" stopIfTrue="1">
      <formula>AND($C14=9,A$1&lt;&gt;"")</formula>
    </cfRule>
    <cfRule type="expression" dxfId="1320" priority="28480" stopIfTrue="1">
      <formula>AND($C14=10,A$1&lt;&gt;"")</formula>
    </cfRule>
  </conditionalFormatting>
  <conditionalFormatting sqref="A23:H23">
    <cfRule type="expression" dxfId="1319" priority="28231" stopIfTrue="1">
      <formula>AND($C23=1,A$1&lt;&gt;"")</formula>
    </cfRule>
    <cfRule type="expression" dxfId="1318" priority="28232" stopIfTrue="1">
      <formula>AND($C23=2,A$1&lt;&gt;"")</formula>
    </cfRule>
    <cfRule type="expression" dxfId="1317" priority="28233" stopIfTrue="1">
      <formula>AND($C23=3,A$1&lt;&gt;"")</formula>
    </cfRule>
    <cfRule type="expression" dxfId="1316" priority="28234" stopIfTrue="1">
      <formula>AND($C23=4,A$1&lt;&gt;"")</formula>
    </cfRule>
    <cfRule type="expression" dxfId="1315" priority="28235" stopIfTrue="1">
      <formula>AND($C23=5,A$1&lt;&gt;"")</formula>
    </cfRule>
    <cfRule type="expression" dxfId="1314" priority="28236" stopIfTrue="1">
      <formula>AND($C23=6,A$1&lt;&gt;"")</formula>
    </cfRule>
    <cfRule type="expression" dxfId="1313" priority="28237" stopIfTrue="1">
      <formula>AND($C23=7,A$1&lt;&gt;"")</formula>
    </cfRule>
    <cfRule type="expression" dxfId="1312" priority="28238" stopIfTrue="1">
      <formula>AND($C23=8,A$1&lt;&gt;"")</formula>
    </cfRule>
    <cfRule type="expression" dxfId="1311" priority="28239" stopIfTrue="1">
      <formula>AND($C23=9,A$1&lt;&gt;"")</formula>
    </cfRule>
    <cfRule type="expression" dxfId="1310" priority="28240" stopIfTrue="1">
      <formula>AND($C23=10,A$1&lt;&gt;"")</formula>
    </cfRule>
  </conditionalFormatting>
  <conditionalFormatting sqref="A24:H24">
    <cfRule type="expression" dxfId="1309" priority="27991" stopIfTrue="1">
      <formula>AND($C24=1,A$1&lt;&gt;"")</formula>
    </cfRule>
    <cfRule type="expression" dxfId="1308" priority="27992" stopIfTrue="1">
      <formula>AND($C24=2,A$1&lt;&gt;"")</formula>
    </cfRule>
    <cfRule type="expression" dxfId="1307" priority="27993" stopIfTrue="1">
      <formula>AND($C24=3,A$1&lt;&gt;"")</formula>
    </cfRule>
    <cfRule type="expression" dxfId="1306" priority="27994" stopIfTrue="1">
      <formula>AND($C24=4,A$1&lt;&gt;"")</formula>
    </cfRule>
    <cfRule type="expression" dxfId="1305" priority="27995" stopIfTrue="1">
      <formula>AND($C24=5,A$1&lt;&gt;"")</formula>
    </cfRule>
    <cfRule type="expression" dxfId="1304" priority="27996" stopIfTrue="1">
      <formula>AND($C24=6,A$1&lt;&gt;"")</formula>
    </cfRule>
    <cfRule type="expression" dxfId="1303" priority="27997" stopIfTrue="1">
      <formula>AND($C24=7,A$1&lt;&gt;"")</formula>
    </cfRule>
    <cfRule type="expression" dxfId="1302" priority="27998" stopIfTrue="1">
      <formula>AND($C24=8,A$1&lt;&gt;"")</formula>
    </cfRule>
    <cfRule type="expression" dxfId="1301" priority="27999" stopIfTrue="1">
      <formula>AND($C24=9,A$1&lt;&gt;"")</formula>
    </cfRule>
    <cfRule type="expression" dxfId="1300" priority="28000" stopIfTrue="1">
      <formula>AND($C24=10,A$1&lt;&gt;"")</formula>
    </cfRule>
  </conditionalFormatting>
  <conditionalFormatting sqref="A29:G29">
    <cfRule type="expression" dxfId="1299" priority="27751" stopIfTrue="1">
      <formula>AND($C29=1,A$1&lt;&gt;"")</formula>
    </cfRule>
    <cfRule type="expression" dxfId="1298" priority="27752" stopIfTrue="1">
      <formula>AND($C29=2,A$1&lt;&gt;"")</formula>
    </cfRule>
    <cfRule type="expression" dxfId="1297" priority="27753" stopIfTrue="1">
      <formula>AND($C29=3,A$1&lt;&gt;"")</formula>
    </cfRule>
    <cfRule type="expression" dxfId="1296" priority="27754" stopIfTrue="1">
      <formula>AND($C29=4,A$1&lt;&gt;"")</formula>
    </cfRule>
    <cfRule type="expression" dxfId="1295" priority="27755" stopIfTrue="1">
      <formula>AND($C29=5,A$1&lt;&gt;"")</formula>
    </cfRule>
    <cfRule type="expression" dxfId="1294" priority="27756" stopIfTrue="1">
      <formula>AND($C29=6,A$1&lt;&gt;"")</formula>
    </cfRule>
    <cfRule type="expression" dxfId="1293" priority="27757" stopIfTrue="1">
      <formula>AND($C29=7,A$1&lt;&gt;"")</formula>
    </cfRule>
    <cfRule type="expression" dxfId="1292" priority="27758" stopIfTrue="1">
      <formula>AND($C29=8,A$1&lt;&gt;"")</formula>
    </cfRule>
    <cfRule type="expression" dxfId="1291" priority="27759" stopIfTrue="1">
      <formula>AND($C29=9,A$1&lt;&gt;"")</formula>
    </cfRule>
    <cfRule type="expression" dxfId="1290" priority="27760" stopIfTrue="1">
      <formula>AND($C29=10,A$1&lt;&gt;"")</formula>
    </cfRule>
  </conditionalFormatting>
  <conditionalFormatting sqref="H29">
    <cfRule type="expression" dxfId="1289" priority="27511" stopIfTrue="1">
      <formula>AND($C29=1,H$1&lt;&gt;"")</formula>
    </cfRule>
    <cfRule type="expression" dxfId="1288" priority="27512" stopIfTrue="1">
      <formula>AND($C29=2,H$1&lt;&gt;"")</formula>
    </cfRule>
    <cfRule type="expression" dxfId="1287" priority="27513" stopIfTrue="1">
      <formula>AND($C29=3,H$1&lt;&gt;"")</formula>
    </cfRule>
    <cfRule type="expression" dxfId="1286" priority="27514" stopIfTrue="1">
      <formula>AND($C29=4,H$1&lt;&gt;"")</formula>
    </cfRule>
    <cfRule type="expression" dxfId="1285" priority="27515" stopIfTrue="1">
      <formula>AND($C29=5,H$1&lt;&gt;"")</formula>
    </cfRule>
    <cfRule type="expression" dxfId="1284" priority="27516" stopIfTrue="1">
      <formula>AND($C29=6,H$1&lt;&gt;"")</formula>
    </cfRule>
    <cfRule type="expression" dxfId="1283" priority="27517" stopIfTrue="1">
      <formula>AND($C29=7,H$1&lt;&gt;"")</formula>
    </cfRule>
    <cfRule type="expression" dxfId="1282" priority="27518" stopIfTrue="1">
      <formula>AND($C29=8,H$1&lt;&gt;"")</formula>
    </cfRule>
    <cfRule type="expression" dxfId="1281" priority="27519" stopIfTrue="1">
      <formula>AND($C29=9,H$1&lt;&gt;"")</formula>
    </cfRule>
    <cfRule type="expression" dxfId="1280" priority="27520" stopIfTrue="1">
      <formula>AND($C29=10,H$1&lt;&gt;"")</formula>
    </cfRule>
  </conditionalFormatting>
  <conditionalFormatting sqref="A32:H32">
    <cfRule type="expression" dxfId="1279" priority="27501" stopIfTrue="1">
      <formula>AND($C32=1,A$1&lt;&gt;"")</formula>
    </cfRule>
    <cfRule type="expression" dxfId="1278" priority="27502" stopIfTrue="1">
      <formula>AND($C32=2,A$1&lt;&gt;"")</formula>
    </cfRule>
    <cfRule type="expression" dxfId="1277" priority="27503" stopIfTrue="1">
      <formula>AND($C32=3,A$1&lt;&gt;"")</formula>
    </cfRule>
    <cfRule type="expression" dxfId="1276" priority="27504" stopIfTrue="1">
      <formula>AND($C32=4,A$1&lt;&gt;"")</formula>
    </cfRule>
    <cfRule type="expression" dxfId="1275" priority="27505" stopIfTrue="1">
      <formula>AND($C32=5,A$1&lt;&gt;"")</formula>
    </cfRule>
    <cfRule type="expression" dxfId="1274" priority="27506" stopIfTrue="1">
      <formula>AND($C32=6,A$1&lt;&gt;"")</formula>
    </cfRule>
    <cfRule type="expression" dxfId="1273" priority="27507" stopIfTrue="1">
      <formula>AND($C32=7,A$1&lt;&gt;"")</formula>
    </cfRule>
    <cfRule type="expression" dxfId="1272" priority="27508" stopIfTrue="1">
      <formula>AND($C32=8,A$1&lt;&gt;"")</formula>
    </cfRule>
    <cfRule type="expression" dxfId="1271" priority="27509" stopIfTrue="1">
      <formula>AND($C32=9,A$1&lt;&gt;"")</formula>
    </cfRule>
    <cfRule type="expression" dxfId="1270" priority="27510" stopIfTrue="1">
      <formula>AND($C32=10,A$1&lt;&gt;"")</formula>
    </cfRule>
  </conditionalFormatting>
  <conditionalFormatting sqref="A38:H38">
    <cfRule type="expression" dxfId="1269" priority="27261" stopIfTrue="1">
      <formula>AND($C38=1,A$1&lt;&gt;"")</formula>
    </cfRule>
    <cfRule type="expression" dxfId="1268" priority="27262" stopIfTrue="1">
      <formula>AND($C38=2,A$1&lt;&gt;"")</formula>
    </cfRule>
    <cfRule type="expression" dxfId="1267" priority="27263" stopIfTrue="1">
      <formula>AND($C38=3,A$1&lt;&gt;"")</formula>
    </cfRule>
    <cfRule type="expression" dxfId="1266" priority="27264" stopIfTrue="1">
      <formula>AND($C38=4,A$1&lt;&gt;"")</formula>
    </cfRule>
    <cfRule type="expression" dxfId="1265" priority="27265" stopIfTrue="1">
      <formula>AND($C38=5,A$1&lt;&gt;"")</formula>
    </cfRule>
    <cfRule type="expression" dxfId="1264" priority="27266" stopIfTrue="1">
      <formula>AND($C38=6,A$1&lt;&gt;"")</formula>
    </cfRule>
    <cfRule type="expression" dxfId="1263" priority="27267" stopIfTrue="1">
      <formula>AND($C38=7,A$1&lt;&gt;"")</formula>
    </cfRule>
    <cfRule type="expression" dxfId="1262" priority="27268" stopIfTrue="1">
      <formula>AND($C38=8,A$1&lt;&gt;"")</formula>
    </cfRule>
    <cfRule type="expression" dxfId="1261" priority="27269" stopIfTrue="1">
      <formula>AND($C38=9,A$1&lt;&gt;"")</formula>
    </cfRule>
    <cfRule type="expression" dxfId="1260" priority="27270" stopIfTrue="1">
      <formula>AND($C38=10,A$1&lt;&gt;"")</formula>
    </cfRule>
  </conditionalFormatting>
  <conditionalFormatting sqref="A49:H49">
    <cfRule type="expression" dxfId="1259" priority="27021" stopIfTrue="1">
      <formula>AND($C49=1,A$1&lt;&gt;"")</formula>
    </cfRule>
    <cfRule type="expression" dxfId="1258" priority="27022" stopIfTrue="1">
      <formula>AND($C49=2,A$1&lt;&gt;"")</formula>
    </cfRule>
    <cfRule type="expression" dxfId="1257" priority="27023" stopIfTrue="1">
      <formula>AND($C49=3,A$1&lt;&gt;"")</formula>
    </cfRule>
    <cfRule type="expression" dxfId="1256" priority="27024" stopIfTrue="1">
      <formula>AND($C49=4,A$1&lt;&gt;"")</formula>
    </cfRule>
    <cfRule type="expression" dxfId="1255" priority="27025" stopIfTrue="1">
      <formula>AND($C49=5,A$1&lt;&gt;"")</formula>
    </cfRule>
    <cfRule type="expression" dxfId="1254" priority="27026" stopIfTrue="1">
      <formula>AND($C49=6,A$1&lt;&gt;"")</formula>
    </cfRule>
    <cfRule type="expression" dxfId="1253" priority="27027" stopIfTrue="1">
      <formula>AND($C49=7,A$1&lt;&gt;"")</formula>
    </cfRule>
    <cfRule type="expression" dxfId="1252" priority="27028" stopIfTrue="1">
      <formula>AND($C49=8,A$1&lt;&gt;"")</formula>
    </cfRule>
    <cfRule type="expression" dxfId="1251" priority="27029" stopIfTrue="1">
      <formula>AND($C49=9,A$1&lt;&gt;"")</formula>
    </cfRule>
    <cfRule type="expression" dxfId="1250" priority="27030" stopIfTrue="1">
      <formula>AND($C49=10,A$1&lt;&gt;"")</formula>
    </cfRule>
  </conditionalFormatting>
  <conditionalFormatting sqref="A48:H48">
    <cfRule type="expression" dxfId="1249" priority="26781" stopIfTrue="1">
      <formula>AND($C48=1,A$1&lt;&gt;"")</formula>
    </cfRule>
    <cfRule type="expression" dxfId="1248" priority="26782" stopIfTrue="1">
      <formula>AND($C48=2,A$1&lt;&gt;"")</formula>
    </cfRule>
    <cfRule type="expression" dxfId="1247" priority="26783" stopIfTrue="1">
      <formula>AND($C48=3,A$1&lt;&gt;"")</formula>
    </cfRule>
    <cfRule type="expression" dxfId="1246" priority="26784" stopIfTrue="1">
      <formula>AND($C48=4,A$1&lt;&gt;"")</formula>
    </cfRule>
    <cfRule type="expression" dxfId="1245" priority="26785" stopIfTrue="1">
      <formula>AND($C48=5,A$1&lt;&gt;"")</formula>
    </cfRule>
    <cfRule type="expression" dxfId="1244" priority="26786" stopIfTrue="1">
      <formula>AND($C48=6,A$1&lt;&gt;"")</formula>
    </cfRule>
    <cfRule type="expression" dxfId="1243" priority="26787" stopIfTrue="1">
      <formula>AND($C48=7,A$1&lt;&gt;"")</formula>
    </cfRule>
    <cfRule type="expression" dxfId="1242" priority="26788" stopIfTrue="1">
      <formula>AND($C48=8,A$1&lt;&gt;"")</formula>
    </cfRule>
    <cfRule type="expression" dxfId="1241" priority="26789" stopIfTrue="1">
      <formula>AND($C48=9,A$1&lt;&gt;"")</formula>
    </cfRule>
    <cfRule type="expression" dxfId="1240" priority="26790" stopIfTrue="1">
      <formula>AND($C48=10,A$1&lt;&gt;"")</formula>
    </cfRule>
  </conditionalFormatting>
  <conditionalFormatting sqref="A50:H50">
    <cfRule type="expression" dxfId="1239" priority="26541" stopIfTrue="1">
      <formula>AND($C50=1,A$1&lt;&gt;"")</formula>
    </cfRule>
    <cfRule type="expression" dxfId="1238" priority="26542" stopIfTrue="1">
      <formula>AND($C50=2,A$1&lt;&gt;"")</formula>
    </cfRule>
    <cfRule type="expression" dxfId="1237" priority="26543" stopIfTrue="1">
      <formula>AND($C50=3,A$1&lt;&gt;"")</formula>
    </cfRule>
    <cfRule type="expression" dxfId="1236" priority="26544" stopIfTrue="1">
      <formula>AND($C50=4,A$1&lt;&gt;"")</formula>
    </cfRule>
    <cfRule type="expression" dxfId="1235" priority="26545" stopIfTrue="1">
      <formula>AND($C50=5,A$1&lt;&gt;"")</formula>
    </cfRule>
    <cfRule type="expression" dxfId="1234" priority="26546" stopIfTrue="1">
      <formula>AND($C50=6,A$1&lt;&gt;"")</formula>
    </cfRule>
    <cfRule type="expression" dxfId="1233" priority="26547" stopIfTrue="1">
      <formula>AND($C50=7,A$1&lt;&gt;"")</formula>
    </cfRule>
    <cfRule type="expression" dxfId="1232" priority="26548" stopIfTrue="1">
      <formula>AND($C50=8,A$1&lt;&gt;"")</formula>
    </cfRule>
    <cfRule type="expression" dxfId="1231" priority="26549" stopIfTrue="1">
      <formula>AND($C50=9,A$1&lt;&gt;"")</formula>
    </cfRule>
    <cfRule type="expression" dxfId="1230" priority="26550" stopIfTrue="1">
      <formula>AND($C50=10,A$1&lt;&gt;"")</formula>
    </cfRule>
  </conditionalFormatting>
  <conditionalFormatting sqref="A52:H52">
    <cfRule type="expression" dxfId="1229" priority="26301" stopIfTrue="1">
      <formula>AND($C52=1,A$1&lt;&gt;"")</formula>
    </cfRule>
    <cfRule type="expression" dxfId="1228" priority="26302" stopIfTrue="1">
      <formula>AND($C52=2,A$1&lt;&gt;"")</formula>
    </cfRule>
    <cfRule type="expression" dxfId="1227" priority="26303" stopIfTrue="1">
      <formula>AND($C52=3,A$1&lt;&gt;"")</formula>
    </cfRule>
    <cfRule type="expression" dxfId="1226" priority="26304" stopIfTrue="1">
      <formula>AND($C52=4,A$1&lt;&gt;"")</formula>
    </cfRule>
    <cfRule type="expression" dxfId="1225" priority="26305" stopIfTrue="1">
      <formula>AND($C52=5,A$1&lt;&gt;"")</formula>
    </cfRule>
    <cfRule type="expression" dxfId="1224" priority="26306" stopIfTrue="1">
      <formula>AND($C52=6,A$1&lt;&gt;"")</formula>
    </cfRule>
    <cfRule type="expression" dxfId="1223" priority="26307" stopIfTrue="1">
      <formula>AND($C52=7,A$1&lt;&gt;"")</formula>
    </cfRule>
    <cfRule type="expression" dxfId="1222" priority="26308" stopIfTrue="1">
      <formula>AND($C52=8,A$1&lt;&gt;"")</formula>
    </cfRule>
    <cfRule type="expression" dxfId="1221" priority="26309" stopIfTrue="1">
      <formula>AND($C52=9,A$1&lt;&gt;"")</formula>
    </cfRule>
    <cfRule type="expression" dxfId="1220" priority="26310" stopIfTrue="1">
      <formula>AND($C52=10,A$1&lt;&gt;"")</formula>
    </cfRule>
  </conditionalFormatting>
  <conditionalFormatting sqref="A54:H54">
    <cfRule type="expression" dxfId="1219" priority="26061" stopIfTrue="1">
      <formula>AND($C54=1,A$1&lt;&gt;"")</formula>
    </cfRule>
    <cfRule type="expression" dxfId="1218" priority="26062" stopIfTrue="1">
      <formula>AND($C54=2,A$1&lt;&gt;"")</formula>
    </cfRule>
    <cfRule type="expression" dxfId="1217" priority="26063" stopIfTrue="1">
      <formula>AND($C54=3,A$1&lt;&gt;"")</formula>
    </cfRule>
    <cfRule type="expression" dxfId="1216" priority="26064" stopIfTrue="1">
      <formula>AND($C54=4,A$1&lt;&gt;"")</formula>
    </cfRule>
    <cfRule type="expression" dxfId="1215" priority="26065" stopIfTrue="1">
      <formula>AND($C54=5,A$1&lt;&gt;"")</formula>
    </cfRule>
    <cfRule type="expression" dxfId="1214" priority="26066" stopIfTrue="1">
      <formula>AND($C54=6,A$1&lt;&gt;"")</formula>
    </cfRule>
    <cfRule type="expression" dxfId="1213" priority="26067" stopIfTrue="1">
      <formula>AND($C54=7,A$1&lt;&gt;"")</formula>
    </cfRule>
    <cfRule type="expression" dxfId="1212" priority="26068" stopIfTrue="1">
      <formula>AND($C54=8,A$1&lt;&gt;"")</formula>
    </cfRule>
    <cfRule type="expression" dxfId="1211" priority="26069" stopIfTrue="1">
      <formula>AND($C54=9,A$1&lt;&gt;"")</formula>
    </cfRule>
    <cfRule type="expression" dxfId="1210" priority="26070" stopIfTrue="1">
      <formula>AND($C54=10,A$1&lt;&gt;"")</formula>
    </cfRule>
  </conditionalFormatting>
  <conditionalFormatting sqref="A55:H55">
    <cfRule type="expression" dxfId="1209" priority="25821" stopIfTrue="1">
      <formula>AND($C55=1,A$1&lt;&gt;"")</formula>
    </cfRule>
    <cfRule type="expression" dxfId="1208" priority="25822" stopIfTrue="1">
      <formula>AND($C55=2,A$1&lt;&gt;"")</formula>
    </cfRule>
    <cfRule type="expression" dxfId="1207" priority="25823" stopIfTrue="1">
      <formula>AND($C55=3,A$1&lt;&gt;"")</formula>
    </cfRule>
    <cfRule type="expression" dxfId="1206" priority="25824" stopIfTrue="1">
      <formula>AND($C55=4,A$1&lt;&gt;"")</formula>
    </cfRule>
    <cfRule type="expression" dxfId="1205" priority="25825" stopIfTrue="1">
      <formula>AND($C55=5,A$1&lt;&gt;"")</formula>
    </cfRule>
    <cfRule type="expression" dxfId="1204" priority="25826" stopIfTrue="1">
      <formula>AND($C55=6,A$1&lt;&gt;"")</formula>
    </cfRule>
    <cfRule type="expression" dxfId="1203" priority="25827" stopIfTrue="1">
      <formula>AND($C55=7,A$1&lt;&gt;"")</formula>
    </cfRule>
    <cfRule type="expression" dxfId="1202" priority="25828" stopIfTrue="1">
      <formula>AND($C55=8,A$1&lt;&gt;"")</formula>
    </cfRule>
    <cfRule type="expression" dxfId="1201" priority="25829" stopIfTrue="1">
      <formula>AND($C55=9,A$1&lt;&gt;"")</formula>
    </cfRule>
    <cfRule type="expression" dxfId="1200" priority="25830" stopIfTrue="1">
      <formula>AND($C55=10,A$1&lt;&gt;"")</formula>
    </cfRule>
  </conditionalFormatting>
  <conditionalFormatting sqref="A56:H56">
    <cfRule type="expression" dxfId="1199" priority="25581" stopIfTrue="1">
      <formula>AND($C56=1,A$1&lt;&gt;"")</formula>
    </cfRule>
    <cfRule type="expression" dxfId="1198" priority="25582" stopIfTrue="1">
      <formula>AND($C56=2,A$1&lt;&gt;"")</formula>
    </cfRule>
    <cfRule type="expression" dxfId="1197" priority="25583" stopIfTrue="1">
      <formula>AND($C56=3,A$1&lt;&gt;"")</formula>
    </cfRule>
    <cfRule type="expression" dxfId="1196" priority="25584" stopIfTrue="1">
      <formula>AND($C56=4,A$1&lt;&gt;"")</formula>
    </cfRule>
    <cfRule type="expression" dxfId="1195" priority="25585" stopIfTrue="1">
      <formula>AND($C56=5,A$1&lt;&gt;"")</formula>
    </cfRule>
    <cfRule type="expression" dxfId="1194" priority="25586" stopIfTrue="1">
      <formula>AND($C56=6,A$1&lt;&gt;"")</formula>
    </cfRule>
    <cfRule type="expression" dxfId="1193" priority="25587" stopIfTrue="1">
      <formula>AND($C56=7,A$1&lt;&gt;"")</formula>
    </cfRule>
    <cfRule type="expression" dxfId="1192" priority="25588" stopIfTrue="1">
      <formula>AND($C56=8,A$1&lt;&gt;"")</formula>
    </cfRule>
    <cfRule type="expression" dxfId="1191" priority="25589" stopIfTrue="1">
      <formula>AND($C56=9,A$1&lt;&gt;"")</formula>
    </cfRule>
    <cfRule type="expression" dxfId="1190" priority="25590" stopIfTrue="1">
      <formula>AND($C56=10,A$1&lt;&gt;"")</formula>
    </cfRule>
  </conditionalFormatting>
  <conditionalFormatting sqref="A59:H59">
    <cfRule type="expression" dxfId="1189" priority="25341" stopIfTrue="1">
      <formula>AND($C59=1,A$1&lt;&gt;"")</formula>
    </cfRule>
    <cfRule type="expression" dxfId="1188" priority="25342" stopIfTrue="1">
      <formula>AND($C59=2,A$1&lt;&gt;"")</formula>
    </cfRule>
    <cfRule type="expression" dxfId="1187" priority="25343" stopIfTrue="1">
      <formula>AND($C59=3,A$1&lt;&gt;"")</formula>
    </cfRule>
    <cfRule type="expression" dxfId="1186" priority="25344" stopIfTrue="1">
      <formula>AND($C59=4,A$1&lt;&gt;"")</formula>
    </cfRule>
    <cfRule type="expression" dxfId="1185" priority="25345" stopIfTrue="1">
      <formula>AND($C59=5,A$1&lt;&gt;"")</formula>
    </cfRule>
    <cfRule type="expression" dxfId="1184" priority="25346" stopIfTrue="1">
      <formula>AND($C59=6,A$1&lt;&gt;"")</formula>
    </cfRule>
    <cfRule type="expression" dxfId="1183" priority="25347" stopIfTrue="1">
      <formula>AND($C59=7,A$1&lt;&gt;"")</formula>
    </cfRule>
    <cfRule type="expression" dxfId="1182" priority="25348" stopIfTrue="1">
      <formula>AND($C59=8,A$1&lt;&gt;"")</formula>
    </cfRule>
    <cfRule type="expression" dxfId="1181" priority="25349" stopIfTrue="1">
      <formula>AND($C59=9,A$1&lt;&gt;"")</formula>
    </cfRule>
    <cfRule type="expression" dxfId="1180" priority="25350" stopIfTrue="1">
      <formula>AND($C59=10,A$1&lt;&gt;"")</formula>
    </cfRule>
  </conditionalFormatting>
  <conditionalFormatting sqref="A61:H61">
    <cfRule type="expression" dxfId="1179" priority="25101" stopIfTrue="1">
      <formula>AND($C61=1,A$1&lt;&gt;"")</formula>
    </cfRule>
    <cfRule type="expression" dxfId="1178" priority="25102" stopIfTrue="1">
      <formula>AND($C61=2,A$1&lt;&gt;"")</formula>
    </cfRule>
    <cfRule type="expression" dxfId="1177" priority="25103" stopIfTrue="1">
      <formula>AND($C61=3,A$1&lt;&gt;"")</formula>
    </cfRule>
    <cfRule type="expression" dxfId="1176" priority="25104" stopIfTrue="1">
      <formula>AND($C61=4,A$1&lt;&gt;"")</formula>
    </cfRule>
    <cfRule type="expression" dxfId="1175" priority="25105" stopIfTrue="1">
      <formula>AND($C61=5,A$1&lt;&gt;"")</formula>
    </cfRule>
    <cfRule type="expression" dxfId="1174" priority="25106" stopIfTrue="1">
      <formula>AND($C61=6,A$1&lt;&gt;"")</formula>
    </cfRule>
    <cfRule type="expression" dxfId="1173" priority="25107" stopIfTrue="1">
      <formula>AND($C61=7,A$1&lt;&gt;"")</formula>
    </cfRule>
    <cfRule type="expression" dxfId="1172" priority="25108" stopIfTrue="1">
      <formula>AND($C61=8,A$1&lt;&gt;"")</formula>
    </cfRule>
    <cfRule type="expression" dxfId="1171" priority="25109" stopIfTrue="1">
      <formula>AND($C61=9,A$1&lt;&gt;"")</formula>
    </cfRule>
    <cfRule type="expression" dxfId="1170" priority="25110" stopIfTrue="1">
      <formula>AND($C61=10,A$1&lt;&gt;"")</formula>
    </cfRule>
  </conditionalFormatting>
  <conditionalFormatting sqref="A65:H65">
    <cfRule type="expression" dxfId="1169" priority="24861" stopIfTrue="1">
      <formula>AND($C65=1,A$1&lt;&gt;"")</formula>
    </cfRule>
    <cfRule type="expression" dxfId="1168" priority="24862" stopIfTrue="1">
      <formula>AND($C65=2,A$1&lt;&gt;"")</formula>
    </cfRule>
    <cfRule type="expression" dxfId="1167" priority="24863" stopIfTrue="1">
      <formula>AND($C65=3,A$1&lt;&gt;"")</formula>
    </cfRule>
    <cfRule type="expression" dxfId="1166" priority="24864" stopIfTrue="1">
      <formula>AND($C65=4,A$1&lt;&gt;"")</formula>
    </cfRule>
    <cfRule type="expression" dxfId="1165" priority="24865" stopIfTrue="1">
      <formula>AND($C65=5,A$1&lt;&gt;"")</formula>
    </cfRule>
    <cfRule type="expression" dxfId="1164" priority="24866" stopIfTrue="1">
      <formula>AND($C65=6,A$1&lt;&gt;"")</formula>
    </cfRule>
    <cfRule type="expression" dxfId="1163" priority="24867" stopIfTrue="1">
      <formula>AND($C65=7,A$1&lt;&gt;"")</formula>
    </cfRule>
    <cfRule type="expression" dxfId="1162" priority="24868" stopIfTrue="1">
      <formula>AND($C65=8,A$1&lt;&gt;"")</formula>
    </cfRule>
    <cfRule type="expression" dxfId="1161" priority="24869" stopIfTrue="1">
      <formula>AND($C65=9,A$1&lt;&gt;"")</formula>
    </cfRule>
    <cfRule type="expression" dxfId="1160" priority="24870" stopIfTrue="1">
      <formula>AND($C65=10,A$1&lt;&gt;"")</formula>
    </cfRule>
  </conditionalFormatting>
  <conditionalFormatting sqref="A69:H69">
    <cfRule type="expression" dxfId="1159" priority="24621" stopIfTrue="1">
      <formula>AND($C69=1,A$1&lt;&gt;"")</formula>
    </cfRule>
    <cfRule type="expression" dxfId="1158" priority="24622" stopIfTrue="1">
      <formula>AND($C69=2,A$1&lt;&gt;"")</formula>
    </cfRule>
    <cfRule type="expression" dxfId="1157" priority="24623" stopIfTrue="1">
      <formula>AND($C69=3,A$1&lt;&gt;"")</formula>
    </cfRule>
    <cfRule type="expression" dxfId="1156" priority="24624" stopIfTrue="1">
      <formula>AND($C69=4,A$1&lt;&gt;"")</formula>
    </cfRule>
    <cfRule type="expression" dxfId="1155" priority="24625" stopIfTrue="1">
      <formula>AND($C69=5,A$1&lt;&gt;"")</formula>
    </cfRule>
    <cfRule type="expression" dxfId="1154" priority="24626" stopIfTrue="1">
      <formula>AND($C69=6,A$1&lt;&gt;"")</formula>
    </cfRule>
    <cfRule type="expression" dxfId="1153" priority="24627" stopIfTrue="1">
      <formula>AND($C69=7,A$1&lt;&gt;"")</formula>
    </cfRule>
    <cfRule type="expression" dxfId="1152" priority="24628" stopIfTrue="1">
      <formula>AND($C69=8,A$1&lt;&gt;"")</formula>
    </cfRule>
    <cfRule type="expression" dxfId="1151" priority="24629" stopIfTrue="1">
      <formula>AND($C69=9,A$1&lt;&gt;"")</formula>
    </cfRule>
    <cfRule type="expression" dxfId="1150" priority="24630" stopIfTrue="1">
      <formula>AND($C69=10,A$1&lt;&gt;"")</formula>
    </cfRule>
  </conditionalFormatting>
  <conditionalFormatting sqref="A71:H71">
    <cfRule type="expression" dxfId="1149" priority="24381" stopIfTrue="1">
      <formula>AND($C71=1,A$1&lt;&gt;"")</formula>
    </cfRule>
    <cfRule type="expression" dxfId="1148" priority="24382" stopIfTrue="1">
      <formula>AND($C71=2,A$1&lt;&gt;"")</formula>
    </cfRule>
    <cfRule type="expression" dxfId="1147" priority="24383" stopIfTrue="1">
      <formula>AND($C71=3,A$1&lt;&gt;"")</formula>
    </cfRule>
    <cfRule type="expression" dxfId="1146" priority="24384" stopIfTrue="1">
      <formula>AND($C71=4,A$1&lt;&gt;"")</formula>
    </cfRule>
    <cfRule type="expression" dxfId="1145" priority="24385" stopIfTrue="1">
      <formula>AND($C71=5,A$1&lt;&gt;"")</formula>
    </cfRule>
    <cfRule type="expression" dxfId="1144" priority="24386" stopIfTrue="1">
      <formula>AND($C71=6,A$1&lt;&gt;"")</formula>
    </cfRule>
    <cfRule type="expression" dxfId="1143" priority="24387" stopIfTrue="1">
      <formula>AND($C71=7,A$1&lt;&gt;"")</formula>
    </cfRule>
    <cfRule type="expression" dxfId="1142" priority="24388" stopIfTrue="1">
      <formula>AND($C71=8,A$1&lt;&gt;"")</formula>
    </cfRule>
    <cfRule type="expression" dxfId="1141" priority="24389" stopIfTrue="1">
      <formula>AND($C71=9,A$1&lt;&gt;"")</formula>
    </cfRule>
    <cfRule type="expression" dxfId="1140" priority="24390" stopIfTrue="1">
      <formula>AND($C71=10,A$1&lt;&gt;"")</formula>
    </cfRule>
  </conditionalFormatting>
  <conditionalFormatting sqref="A72:H72">
    <cfRule type="expression" dxfId="1139" priority="24141" stopIfTrue="1">
      <formula>AND($C72=1,A$1&lt;&gt;"")</formula>
    </cfRule>
    <cfRule type="expression" dxfId="1138" priority="24142" stopIfTrue="1">
      <formula>AND($C72=2,A$1&lt;&gt;"")</formula>
    </cfRule>
    <cfRule type="expression" dxfId="1137" priority="24143" stopIfTrue="1">
      <formula>AND($C72=3,A$1&lt;&gt;"")</formula>
    </cfRule>
    <cfRule type="expression" dxfId="1136" priority="24144" stopIfTrue="1">
      <formula>AND($C72=4,A$1&lt;&gt;"")</formula>
    </cfRule>
    <cfRule type="expression" dxfId="1135" priority="24145" stopIfTrue="1">
      <formula>AND($C72=5,A$1&lt;&gt;"")</formula>
    </cfRule>
    <cfRule type="expression" dxfId="1134" priority="24146" stopIfTrue="1">
      <formula>AND($C72=6,A$1&lt;&gt;"")</formula>
    </cfRule>
    <cfRule type="expression" dxfId="1133" priority="24147" stopIfTrue="1">
      <formula>AND($C72=7,A$1&lt;&gt;"")</formula>
    </cfRule>
    <cfRule type="expression" dxfId="1132" priority="24148" stopIfTrue="1">
      <formula>AND($C72=8,A$1&lt;&gt;"")</formula>
    </cfRule>
    <cfRule type="expression" dxfId="1131" priority="24149" stopIfTrue="1">
      <formula>AND($C72=9,A$1&lt;&gt;"")</formula>
    </cfRule>
    <cfRule type="expression" dxfId="1130" priority="24150" stopIfTrue="1">
      <formula>AND($C72=10,A$1&lt;&gt;"")</formula>
    </cfRule>
  </conditionalFormatting>
  <conditionalFormatting sqref="A75:H75">
    <cfRule type="expression" dxfId="1129" priority="23901" stopIfTrue="1">
      <formula>AND($C75=1,A$1&lt;&gt;"")</formula>
    </cfRule>
    <cfRule type="expression" dxfId="1128" priority="23902" stopIfTrue="1">
      <formula>AND($C75=2,A$1&lt;&gt;"")</formula>
    </cfRule>
    <cfRule type="expression" dxfId="1127" priority="23903" stopIfTrue="1">
      <formula>AND($C75=3,A$1&lt;&gt;"")</formula>
    </cfRule>
    <cfRule type="expression" dxfId="1126" priority="23904" stopIfTrue="1">
      <formula>AND($C75=4,A$1&lt;&gt;"")</formula>
    </cfRule>
    <cfRule type="expression" dxfId="1125" priority="23905" stopIfTrue="1">
      <formula>AND($C75=5,A$1&lt;&gt;"")</formula>
    </cfRule>
    <cfRule type="expression" dxfId="1124" priority="23906" stopIfTrue="1">
      <formula>AND($C75=6,A$1&lt;&gt;"")</formula>
    </cfRule>
    <cfRule type="expression" dxfId="1123" priority="23907" stopIfTrue="1">
      <formula>AND($C75=7,A$1&lt;&gt;"")</formula>
    </cfRule>
    <cfRule type="expression" dxfId="1122" priority="23908" stopIfTrue="1">
      <formula>AND($C75=8,A$1&lt;&gt;"")</formula>
    </cfRule>
    <cfRule type="expression" dxfId="1121" priority="23909" stopIfTrue="1">
      <formula>AND($C75=9,A$1&lt;&gt;"")</formula>
    </cfRule>
    <cfRule type="expression" dxfId="1120" priority="23910" stopIfTrue="1">
      <formula>AND($C75=10,A$1&lt;&gt;"")</formula>
    </cfRule>
  </conditionalFormatting>
  <conditionalFormatting sqref="A79:H79">
    <cfRule type="expression" dxfId="1119" priority="23661" stopIfTrue="1">
      <formula>AND($C79=1,A$1&lt;&gt;"")</formula>
    </cfRule>
    <cfRule type="expression" dxfId="1118" priority="23662" stopIfTrue="1">
      <formula>AND($C79=2,A$1&lt;&gt;"")</formula>
    </cfRule>
    <cfRule type="expression" dxfId="1117" priority="23663" stopIfTrue="1">
      <formula>AND($C79=3,A$1&lt;&gt;"")</formula>
    </cfRule>
    <cfRule type="expression" dxfId="1116" priority="23664" stopIfTrue="1">
      <formula>AND($C79=4,A$1&lt;&gt;"")</formula>
    </cfRule>
    <cfRule type="expression" dxfId="1115" priority="23665" stopIfTrue="1">
      <formula>AND($C79=5,A$1&lt;&gt;"")</formula>
    </cfRule>
    <cfRule type="expression" dxfId="1114" priority="23666" stopIfTrue="1">
      <formula>AND($C79=6,A$1&lt;&gt;"")</formula>
    </cfRule>
    <cfRule type="expression" dxfId="1113" priority="23667" stopIfTrue="1">
      <formula>AND($C79=7,A$1&lt;&gt;"")</formula>
    </cfRule>
    <cfRule type="expression" dxfId="1112" priority="23668" stopIfTrue="1">
      <formula>AND($C79=8,A$1&lt;&gt;"")</formula>
    </cfRule>
    <cfRule type="expression" dxfId="1111" priority="23669" stopIfTrue="1">
      <formula>AND($C79=9,A$1&lt;&gt;"")</formula>
    </cfRule>
    <cfRule type="expression" dxfId="1110" priority="23670" stopIfTrue="1">
      <formula>AND($C79=10,A$1&lt;&gt;"")</formula>
    </cfRule>
  </conditionalFormatting>
  <conditionalFormatting sqref="A83:H83">
    <cfRule type="expression" dxfId="1109" priority="23421" stopIfTrue="1">
      <formula>AND($C83=1,A$1&lt;&gt;"")</formula>
    </cfRule>
    <cfRule type="expression" dxfId="1108" priority="23422" stopIfTrue="1">
      <formula>AND($C83=2,A$1&lt;&gt;"")</formula>
    </cfRule>
    <cfRule type="expression" dxfId="1107" priority="23423" stopIfTrue="1">
      <formula>AND($C83=3,A$1&lt;&gt;"")</formula>
    </cfRule>
    <cfRule type="expression" dxfId="1106" priority="23424" stopIfTrue="1">
      <formula>AND($C83=4,A$1&lt;&gt;"")</formula>
    </cfRule>
    <cfRule type="expression" dxfId="1105" priority="23425" stopIfTrue="1">
      <formula>AND($C83=5,A$1&lt;&gt;"")</formula>
    </cfRule>
    <cfRule type="expression" dxfId="1104" priority="23426" stopIfTrue="1">
      <formula>AND($C83=6,A$1&lt;&gt;"")</formula>
    </cfRule>
    <cfRule type="expression" dxfId="1103" priority="23427" stopIfTrue="1">
      <formula>AND($C83=7,A$1&lt;&gt;"")</formula>
    </cfRule>
    <cfRule type="expression" dxfId="1102" priority="23428" stopIfTrue="1">
      <formula>AND($C83=8,A$1&lt;&gt;"")</formula>
    </cfRule>
    <cfRule type="expression" dxfId="1101" priority="23429" stopIfTrue="1">
      <formula>AND($C83=9,A$1&lt;&gt;"")</formula>
    </cfRule>
    <cfRule type="expression" dxfId="1100" priority="23430" stopIfTrue="1">
      <formula>AND($C83=10,A$1&lt;&gt;"")</formula>
    </cfRule>
  </conditionalFormatting>
  <conditionalFormatting sqref="A87:H87">
    <cfRule type="expression" dxfId="1099" priority="23181" stopIfTrue="1">
      <formula>AND($C87=1,A$1&lt;&gt;"")</formula>
    </cfRule>
    <cfRule type="expression" dxfId="1098" priority="23182" stopIfTrue="1">
      <formula>AND($C87=2,A$1&lt;&gt;"")</formula>
    </cfRule>
    <cfRule type="expression" dxfId="1097" priority="23183" stopIfTrue="1">
      <formula>AND($C87=3,A$1&lt;&gt;"")</formula>
    </cfRule>
    <cfRule type="expression" dxfId="1096" priority="23184" stopIfTrue="1">
      <formula>AND($C87=4,A$1&lt;&gt;"")</formula>
    </cfRule>
    <cfRule type="expression" dxfId="1095" priority="23185" stopIfTrue="1">
      <formula>AND($C87=5,A$1&lt;&gt;"")</formula>
    </cfRule>
    <cfRule type="expression" dxfId="1094" priority="23186" stopIfTrue="1">
      <formula>AND($C87=6,A$1&lt;&gt;"")</formula>
    </cfRule>
    <cfRule type="expression" dxfId="1093" priority="23187" stopIfTrue="1">
      <formula>AND($C87=7,A$1&lt;&gt;"")</formula>
    </cfRule>
    <cfRule type="expression" dxfId="1092" priority="23188" stopIfTrue="1">
      <formula>AND($C87=8,A$1&lt;&gt;"")</formula>
    </cfRule>
    <cfRule type="expression" dxfId="1091" priority="23189" stopIfTrue="1">
      <formula>AND($C87=9,A$1&lt;&gt;"")</formula>
    </cfRule>
    <cfRule type="expression" dxfId="1090" priority="23190" stopIfTrue="1">
      <formula>AND($C87=10,A$1&lt;&gt;"")</formula>
    </cfRule>
  </conditionalFormatting>
  <conditionalFormatting sqref="A90:H90">
    <cfRule type="expression" dxfId="1089" priority="22941" stopIfTrue="1">
      <formula>AND($C90=1,A$1&lt;&gt;"")</formula>
    </cfRule>
    <cfRule type="expression" dxfId="1088" priority="22942" stopIfTrue="1">
      <formula>AND($C90=2,A$1&lt;&gt;"")</formula>
    </cfRule>
    <cfRule type="expression" dxfId="1087" priority="22943" stopIfTrue="1">
      <formula>AND($C90=3,A$1&lt;&gt;"")</formula>
    </cfRule>
    <cfRule type="expression" dxfId="1086" priority="22944" stopIfTrue="1">
      <formula>AND($C90=4,A$1&lt;&gt;"")</formula>
    </cfRule>
    <cfRule type="expression" dxfId="1085" priority="22945" stopIfTrue="1">
      <formula>AND($C90=5,A$1&lt;&gt;"")</formula>
    </cfRule>
    <cfRule type="expression" dxfId="1084" priority="22946" stopIfTrue="1">
      <formula>AND($C90=6,A$1&lt;&gt;"")</formula>
    </cfRule>
    <cfRule type="expression" dxfId="1083" priority="22947" stopIfTrue="1">
      <formula>AND($C90=7,A$1&lt;&gt;"")</formula>
    </cfRule>
    <cfRule type="expression" dxfId="1082" priority="22948" stopIfTrue="1">
      <formula>AND($C90=8,A$1&lt;&gt;"")</formula>
    </cfRule>
    <cfRule type="expression" dxfId="1081" priority="22949" stopIfTrue="1">
      <formula>AND($C90=9,A$1&lt;&gt;"")</formula>
    </cfRule>
    <cfRule type="expression" dxfId="1080" priority="22950" stopIfTrue="1">
      <formula>AND($C90=10,A$1&lt;&gt;"")</formula>
    </cfRule>
  </conditionalFormatting>
  <conditionalFormatting sqref="A89:H89">
    <cfRule type="expression" dxfId="1079" priority="22701" stopIfTrue="1">
      <formula>AND($C89=1,A$1&lt;&gt;"")</formula>
    </cfRule>
    <cfRule type="expression" dxfId="1078" priority="22702" stopIfTrue="1">
      <formula>AND($C89=2,A$1&lt;&gt;"")</formula>
    </cfRule>
    <cfRule type="expression" dxfId="1077" priority="22703" stopIfTrue="1">
      <formula>AND($C89=3,A$1&lt;&gt;"")</formula>
    </cfRule>
    <cfRule type="expression" dxfId="1076" priority="22704" stopIfTrue="1">
      <formula>AND($C89=4,A$1&lt;&gt;"")</formula>
    </cfRule>
    <cfRule type="expression" dxfId="1075" priority="22705" stopIfTrue="1">
      <formula>AND($C89=5,A$1&lt;&gt;"")</formula>
    </cfRule>
    <cfRule type="expression" dxfId="1074" priority="22706" stopIfTrue="1">
      <formula>AND($C89=6,A$1&lt;&gt;"")</formula>
    </cfRule>
    <cfRule type="expression" dxfId="1073" priority="22707" stopIfTrue="1">
      <formula>AND($C89=7,A$1&lt;&gt;"")</formula>
    </cfRule>
    <cfRule type="expression" dxfId="1072" priority="22708" stopIfTrue="1">
      <formula>AND($C89=8,A$1&lt;&gt;"")</formula>
    </cfRule>
    <cfRule type="expression" dxfId="1071" priority="22709" stopIfTrue="1">
      <formula>AND($C89=9,A$1&lt;&gt;"")</formula>
    </cfRule>
    <cfRule type="expression" dxfId="1070" priority="22710" stopIfTrue="1">
      <formula>AND($C89=10,A$1&lt;&gt;"")</formula>
    </cfRule>
  </conditionalFormatting>
  <conditionalFormatting sqref="A92:H92">
    <cfRule type="expression" dxfId="1069" priority="22461" stopIfTrue="1">
      <formula>AND($C92=1,A$1&lt;&gt;"")</formula>
    </cfRule>
    <cfRule type="expression" dxfId="1068" priority="22462" stopIfTrue="1">
      <formula>AND($C92=2,A$1&lt;&gt;"")</formula>
    </cfRule>
    <cfRule type="expression" dxfId="1067" priority="22463" stopIfTrue="1">
      <formula>AND($C92=3,A$1&lt;&gt;"")</formula>
    </cfRule>
    <cfRule type="expression" dxfId="1066" priority="22464" stopIfTrue="1">
      <formula>AND($C92=4,A$1&lt;&gt;"")</formula>
    </cfRule>
    <cfRule type="expression" dxfId="1065" priority="22465" stopIfTrue="1">
      <formula>AND($C92=5,A$1&lt;&gt;"")</formula>
    </cfRule>
    <cfRule type="expression" dxfId="1064" priority="22466" stopIfTrue="1">
      <formula>AND($C92=6,A$1&lt;&gt;"")</formula>
    </cfRule>
    <cfRule type="expression" dxfId="1063" priority="22467" stopIfTrue="1">
      <formula>AND($C92=7,A$1&lt;&gt;"")</formula>
    </cfRule>
    <cfRule type="expression" dxfId="1062" priority="22468" stopIfTrue="1">
      <formula>AND($C92=8,A$1&lt;&gt;"")</formula>
    </cfRule>
    <cfRule type="expression" dxfId="1061" priority="22469" stopIfTrue="1">
      <formula>AND($C92=9,A$1&lt;&gt;"")</formula>
    </cfRule>
    <cfRule type="expression" dxfId="1060" priority="22470" stopIfTrue="1">
      <formula>AND($C92=10,A$1&lt;&gt;"")</formula>
    </cfRule>
  </conditionalFormatting>
  <conditionalFormatting sqref="A91:H91">
    <cfRule type="expression" dxfId="1059" priority="22221" stopIfTrue="1">
      <formula>AND($C91=1,A$1&lt;&gt;"")</formula>
    </cfRule>
    <cfRule type="expression" dxfId="1058" priority="22222" stopIfTrue="1">
      <formula>AND($C91=2,A$1&lt;&gt;"")</formula>
    </cfRule>
    <cfRule type="expression" dxfId="1057" priority="22223" stopIfTrue="1">
      <formula>AND($C91=3,A$1&lt;&gt;"")</formula>
    </cfRule>
    <cfRule type="expression" dxfId="1056" priority="22224" stopIfTrue="1">
      <formula>AND($C91=4,A$1&lt;&gt;"")</formula>
    </cfRule>
    <cfRule type="expression" dxfId="1055" priority="22225" stopIfTrue="1">
      <formula>AND($C91=5,A$1&lt;&gt;"")</formula>
    </cfRule>
    <cfRule type="expression" dxfId="1054" priority="22226" stopIfTrue="1">
      <formula>AND($C91=6,A$1&lt;&gt;"")</formula>
    </cfRule>
    <cfRule type="expression" dxfId="1053" priority="22227" stopIfTrue="1">
      <formula>AND($C91=7,A$1&lt;&gt;"")</formula>
    </cfRule>
    <cfRule type="expression" dxfId="1052" priority="22228" stopIfTrue="1">
      <formula>AND($C91=8,A$1&lt;&gt;"")</formula>
    </cfRule>
    <cfRule type="expression" dxfId="1051" priority="22229" stopIfTrue="1">
      <formula>AND($C91=9,A$1&lt;&gt;"")</formula>
    </cfRule>
    <cfRule type="expression" dxfId="1050" priority="22230" stopIfTrue="1">
      <formula>AND($C91=10,A$1&lt;&gt;"")</formula>
    </cfRule>
  </conditionalFormatting>
  <conditionalFormatting sqref="A94:H94">
    <cfRule type="expression" dxfId="1049" priority="21981" stopIfTrue="1">
      <formula>AND($C94=1,A$1&lt;&gt;"")</formula>
    </cfRule>
    <cfRule type="expression" dxfId="1048" priority="21982" stopIfTrue="1">
      <formula>AND($C94=2,A$1&lt;&gt;"")</formula>
    </cfRule>
    <cfRule type="expression" dxfId="1047" priority="21983" stopIfTrue="1">
      <formula>AND($C94=3,A$1&lt;&gt;"")</formula>
    </cfRule>
    <cfRule type="expression" dxfId="1046" priority="21984" stopIfTrue="1">
      <formula>AND($C94=4,A$1&lt;&gt;"")</formula>
    </cfRule>
    <cfRule type="expression" dxfId="1045" priority="21985" stopIfTrue="1">
      <formula>AND($C94=5,A$1&lt;&gt;"")</formula>
    </cfRule>
    <cfRule type="expression" dxfId="1044" priority="21986" stopIfTrue="1">
      <formula>AND($C94=6,A$1&lt;&gt;"")</formula>
    </cfRule>
    <cfRule type="expression" dxfId="1043" priority="21987" stopIfTrue="1">
      <formula>AND($C94=7,A$1&lt;&gt;"")</formula>
    </cfRule>
    <cfRule type="expression" dxfId="1042" priority="21988" stopIfTrue="1">
      <formula>AND($C94=8,A$1&lt;&gt;"")</formula>
    </cfRule>
    <cfRule type="expression" dxfId="1041" priority="21989" stopIfTrue="1">
      <formula>AND($C94=9,A$1&lt;&gt;"")</formula>
    </cfRule>
    <cfRule type="expression" dxfId="1040" priority="21990" stopIfTrue="1">
      <formula>AND($C94=10,A$1&lt;&gt;"")</formula>
    </cfRule>
  </conditionalFormatting>
  <conditionalFormatting sqref="A93:H93">
    <cfRule type="expression" dxfId="1039" priority="21741" stopIfTrue="1">
      <formula>AND($C93=1,A$1&lt;&gt;"")</formula>
    </cfRule>
    <cfRule type="expression" dxfId="1038" priority="21742" stopIfTrue="1">
      <formula>AND($C93=2,A$1&lt;&gt;"")</formula>
    </cfRule>
    <cfRule type="expression" dxfId="1037" priority="21743" stopIfTrue="1">
      <formula>AND($C93=3,A$1&lt;&gt;"")</formula>
    </cfRule>
    <cfRule type="expression" dxfId="1036" priority="21744" stopIfTrue="1">
      <formula>AND($C93=4,A$1&lt;&gt;"")</formula>
    </cfRule>
    <cfRule type="expression" dxfId="1035" priority="21745" stopIfTrue="1">
      <formula>AND($C93=5,A$1&lt;&gt;"")</formula>
    </cfRule>
    <cfRule type="expression" dxfId="1034" priority="21746" stopIfTrue="1">
      <formula>AND($C93=6,A$1&lt;&gt;"")</formula>
    </cfRule>
    <cfRule type="expression" dxfId="1033" priority="21747" stopIfTrue="1">
      <formula>AND($C93=7,A$1&lt;&gt;"")</formula>
    </cfRule>
    <cfRule type="expression" dxfId="1032" priority="21748" stopIfTrue="1">
      <formula>AND($C93=8,A$1&lt;&gt;"")</formula>
    </cfRule>
    <cfRule type="expression" dxfId="1031" priority="21749" stopIfTrue="1">
      <formula>AND($C93=9,A$1&lt;&gt;"")</formula>
    </cfRule>
    <cfRule type="expression" dxfId="1030" priority="21750" stopIfTrue="1">
      <formula>AND($C93=10,A$1&lt;&gt;"")</formula>
    </cfRule>
  </conditionalFormatting>
  <conditionalFormatting sqref="A96:H96">
    <cfRule type="expression" dxfId="1029" priority="21501" stopIfTrue="1">
      <formula>AND($C96=1,A$1&lt;&gt;"")</formula>
    </cfRule>
    <cfRule type="expression" dxfId="1028" priority="21502" stopIfTrue="1">
      <formula>AND($C96=2,A$1&lt;&gt;"")</formula>
    </cfRule>
    <cfRule type="expression" dxfId="1027" priority="21503" stopIfTrue="1">
      <formula>AND($C96=3,A$1&lt;&gt;"")</formula>
    </cfRule>
    <cfRule type="expression" dxfId="1026" priority="21504" stopIfTrue="1">
      <formula>AND($C96=4,A$1&lt;&gt;"")</formula>
    </cfRule>
    <cfRule type="expression" dxfId="1025" priority="21505" stopIfTrue="1">
      <formula>AND($C96=5,A$1&lt;&gt;"")</formula>
    </cfRule>
    <cfRule type="expression" dxfId="1024" priority="21506" stopIfTrue="1">
      <formula>AND($C96=6,A$1&lt;&gt;"")</formula>
    </cfRule>
    <cfRule type="expression" dxfId="1023" priority="21507" stopIfTrue="1">
      <formula>AND($C96=7,A$1&lt;&gt;"")</formula>
    </cfRule>
    <cfRule type="expression" dxfId="1022" priority="21508" stopIfTrue="1">
      <formula>AND($C96=8,A$1&lt;&gt;"")</formula>
    </cfRule>
    <cfRule type="expression" dxfId="1021" priority="21509" stopIfTrue="1">
      <formula>AND($C96=9,A$1&lt;&gt;"")</formula>
    </cfRule>
    <cfRule type="expression" dxfId="1020" priority="21510" stopIfTrue="1">
      <formula>AND($C96=10,A$1&lt;&gt;"")</formula>
    </cfRule>
  </conditionalFormatting>
  <conditionalFormatting sqref="A106:H106">
    <cfRule type="expression" dxfId="1019" priority="21261" stopIfTrue="1">
      <formula>AND($C106=1,A$1&lt;&gt;"")</formula>
    </cfRule>
    <cfRule type="expression" dxfId="1018" priority="21262" stopIfTrue="1">
      <formula>AND($C106=2,A$1&lt;&gt;"")</formula>
    </cfRule>
    <cfRule type="expression" dxfId="1017" priority="21263" stopIfTrue="1">
      <formula>AND($C106=3,A$1&lt;&gt;"")</formula>
    </cfRule>
    <cfRule type="expression" dxfId="1016" priority="21264" stopIfTrue="1">
      <formula>AND($C106=4,A$1&lt;&gt;"")</formula>
    </cfRule>
    <cfRule type="expression" dxfId="1015" priority="21265" stopIfTrue="1">
      <formula>AND($C106=5,A$1&lt;&gt;"")</formula>
    </cfRule>
    <cfRule type="expression" dxfId="1014" priority="21266" stopIfTrue="1">
      <formula>AND($C106=6,A$1&lt;&gt;"")</formula>
    </cfRule>
    <cfRule type="expression" dxfId="1013" priority="21267" stopIfTrue="1">
      <formula>AND($C106=7,A$1&lt;&gt;"")</formula>
    </cfRule>
    <cfRule type="expression" dxfId="1012" priority="21268" stopIfTrue="1">
      <formula>AND($C106=8,A$1&lt;&gt;"")</formula>
    </cfRule>
    <cfRule type="expression" dxfId="1011" priority="21269" stopIfTrue="1">
      <formula>AND($C106=9,A$1&lt;&gt;"")</formula>
    </cfRule>
    <cfRule type="expression" dxfId="1010" priority="21270" stopIfTrue="1">
      <formula>AND($C106=10,A$1&lt;&gt;"")</formula>
    </cfRule>
  </conditionalFormatting>
  <conditionalFormatting sqref="A113:G113">
    <cfRule type="expression" dxfId="1009" priority="21021" stopIfTrue="1">
      <formula>AND($C113=1,A$1&lt;&gt;"")</formula>
    </cfRule>
    <cfRule type="expression" dxfId="1008" priority="21022" stopIfTrue="1">
      <formula>AND($C113=2,A$1&lt;&gt;"")</formula>
    </cfRule>
    <cfRule type="expression" dxfId="1007" priority="21023" stopIfTrue="1">
      <formula>AND($C113=3,A$1&lt;&gt;"")</formula>
    </cfRule>
    <cfRule type="expression" dxfId="1006" priority="21024" stopIfTrue="1">
      <formula>AND($C113=4,A$1&lt;&gt;"")</formula>
    </cfRule>
    <cfRule type="expression" dxfId="1005" priority="21025" stopIfTrue="1">
      <formula>AND($C113=5,A$1&lt;&gt;"")</formula>
    </cfRule>
    <cfRule type="expression" dxfId="1004" priority="21026" stopIfTrue="1">
      <formula>AND($C113=6,A$1&lt;&gt;"")</formula>
    </cfRule>
    <cfRule type="expression" dxfId="1003" priority="21027" stopIfTrue="1">
      <formula>AND($C113=7,A$1&lt;&gt;"")</formula>
    </cfRule>
    <cfRule type="expression" dxfId="1002" priority="21028" stopIfTrue="1">
      <formula>AND($C113=8,A$1&lt;&gt;"")</formula>
    </cfRule>
    <cfRule type="expression" dxfId="1001" priority="21029" stopIfTrue="1">
      <formula>AND($C113=9,A$1&lt;&gt;"")</formula>
    </cfRule>
    <cfRule type="expression" dxfId="1000" priority="21030" stopIfTrue="1">
      <formula>AND($C113=10,A$1&lt;&gt;"")</formula>
    </cfRule>
  </conditionalFormatting>
  <conditionalFormatting sqref="H113">
    <cfRule type="expression" dxfId="999" priority="20781" stopIfTrue="1">
      <formula>AND($C113=1,H$1&lt;&gt;"")</formula>
    </cfRule>
    <cfRule type="expression" dxfId="998" priority="20782" stopIfTrue="1">
      <formula>AND($C113=2,H$1&lt;&gt;"")</formula>
    </cfRule>
    <cfRule type="expression" dxfId="997" priority="20783" stopIfTrue="1">
      <formula>AND($C113=3,H$1&lt;&gt;"")</formula>
    </cfRule>
    <cfRule type="expression" dxfId="996" priority="20784" stopIfTrue="1">
      <formula>AND($C113=4,H$1&lt;&gt;"")</formula>
    </cfRule>
    <cfRule type="expression" dxfId="995" priority="20785" stopIfTrue="1">
      <formula>AND($C113=5,H$1&lt;&gt;"")</formula>
    </cfRule>
    <cfRule type="expression" dxfId="994" priority="20786" stopIfTrue="1">
      <formula>AND($C113=6,H$1&lt;&gt;"")</formula>
    </cfRule>
    <cfRule type="expression" dxfId="993" priority="20787" stopIfTrue="1">
      <formula>AND($C113=7,H$1&lt;&gt;"")</formula>
    </cfRule>
    <cfRule type="expression" dxfId="992" priority="20788" stopIfTrue="1">
      <formula>AND($C113=8,H$1&lt;&gt;"")</formula>
    </cfRule>
    <cfRule type="expression" dxfId="991" priority="20789" stopIfTrue="1">
      <formula>AND($C113=9,H$1&lt;&gt;"")</formula>
    </cfRule>
    <cfRule type="expression" dxfId="990" priority="20790" stopIfTrue="1">
      <formula>AND($C113=10,H$1&lt;&gt;"")</formula>
    </cfRule>
  </conditionalFormatting>
  <conditionalFormatting sqref="A120:H120">
    <cfRule type="expression" dxfId="989" priority="20771" stopIfTrue="1">
      <formula>AND($C120=1,A$1&lt;&gt;"")</formula>
    </cfRule>
    <cfRule type="expression" dxfId="988" priority="20772" stopIfTrue="1">
      <formula>AND($C120=2,A$1&lt;&gt;"")</formula>
    </cfRule>
    <cfRule type="expression" dxfId="987" priority="20773" stopIfTrue="1">
      <formula>AND($C120=3,A$1&lt;&gt;"")</formula>
    </cfRule>
    <cfRule type="expression" dxfId="986" priority="20774" stopIfTrue="1">
      <formula>AND($C120=4,A$1&lt;&gt;"")</formula>
    </cfRule>
    <cfRule type="expression" dxfId="985" priority="20775" stopIfTrue="1">
      <formula>AND($C120=5,A$1&lt;&gt;"")</formula>
    </cfRule>
    <cfRule type="expression" dxfId="984" priority="20776" stopIfTrue="1">
      <formula>AND($C120=6,A$1&lt;&gt;"")</formula>
    </cfRule>
    <cfRule type="expression" dxfId="983" priority="20777" stopIfTrue="1">
      <formula>AND($C120=7,A$1&lt;&gt;"")</formula>
    </cfRule>
    <cfRule type="expression" dxfId="982" priority="20778" stopIfTrue="1">
      <formula>AND($C120=8,A$1&lt;&gt;"")</formula>
    </cfRule>
    <cfRule type="expression" dxfId="981" priority="20779" stopIfTrue="1">
      <formula>AND($C120=9,A$1&lt;&gt;"")</formula>
    </cfRule>
    <cfRule type="expression" dxfId="980" priority="20780" stopIfTrue="1">
      <formula>AND($C120=10,A$1&lt;&gt;"")</formula>
    </cfRule>
  </conditionalFormatting>
  <conditionalFormatting sqref="A118:G118">
    <cfRule type="expression" dxfId="979" priority="20531" stopIfTrue="1">
      <formula>AND($C118=1,A$1&lt;&gt;"")</formula>
    </cfRule>
    <cfRule type="expression" dxfId="978" priority="20532" stopIfTrue="1">
      <formula>AND($C118=2,A$1&lt;&gt;"")</formula>
    </cfRule>
    <cfRule type="expression" dxfId="977" priority="20533" stopIfTrue="1">
      <formula>AND($C118=3,A$1&lt;&gt;"")</formula>
    </cfRule>
    <cfRule type="expression" dxfId="976" priority="20534" stopIfTrue="1">
      <formula>AND($C118=4,A$1&lt;&gt;"")</formula>
    </cfRule>
    <cfRule type="expression" dxfId="975" priority="20535" stopIfTrue="1">
      <formula>AND($C118=5,A$1&lt;&gt;"")</formula>
    </cfRule>
    <cfRule type="expression" dxfId="974" priority="20536" stopIfTrue="1">
      <formula>AND($C118=6,A$1&lt;&gt;"")</formula>
    </cfRule>
    <cfRule type="expression" dxfId="973" priority="20537" stopIfTrue="1">
      <formula>AND($C118=7,A$1&lt;&gt;"")</formula>
    </cfRule>
    <cfRule type="expression" dxfId="972" priority="20538" stopIfTrue="1">
      <formula>AND($C118=8,A$1&lt;&gt;"")</formula>
    </cfRule>
    <cfRule type="expression" dxfId="971" priority="20539" stopIfTrue="1">
      <formula>AND($C118=9,A$1&lt;&gt;"")</formula>
    </cfRule>
    <cfRule type="expression" dxfId="970" priority="20540" stopIfTrue="1">
      <formula>AND($C118=10,A$1&lt;&gt;"")</formula>
    </cfRule>
  </conditionalFormatting>
  <conditionalFormatting sqref="H118">
    <cfRule type="expression" dxfId="969" priority="20291" stopIfTrue="1">
      <formula>AND($C118=1,H$1&lt;&gt;"")</formula>
    </cfRule>
    <cfRule type="expression" dxfId="968" priority="20292" stopIfTrue="1">
      <formula>AND($C118=2,H$1&lt;&gt;"")</formula>
    </cfRule>
    <cfRule type="expression" dxfId="967" priority="20293" stopIfTrue="1">
      <formula>AND($C118=3,H$1&lt;&gt;"")</formula>
    </cfRule>
    <cfRule type="expression" dxfId="966" priority="20294" stopIfTrue="1">
      <formula>AND($C118=4,H$1&lt;&gt;"")</formula>
    </cfRule>
    <cfRule type="expression" dxfId="965" priority="20295" stopIfTrue="1">
      <formula>AND($C118=5,H$1&lt;&gt;"")</formula>
    </cfRule>
    <cfRule type="expression" dxfId="964" priority="20296" stopIfTrue="1">
      <formula>AND($C118=6,H$1&lt;&gt;"")</formula>
    </cfRule>
    <cfRule type="expression" dxfId="963" priority="20297" stopIfTrue="1">
      <formula>AND($C118=7,H$1&lt;&gt;"")</formula>
    </cfRule>
    <cfRule type="expression" dxfId="962" priority="20298" stopIfTrue="1">
      <formula>AND($C118=8,H$1&lt;&gt;"")</formula>
    </cfRule>
    <cfRule type="expression" dxfId="961" priority="20299" stopIfTrue="1">
      <formula>AND($C118=9,H$1&lt;&gt;"")</formula>
    </cfRule>
    <cfRule type="expression" dxfId="960" priority="20300" stopIfTrue="1">
      <formula>AND($C118=10,H$1&lt;&gt;"")</formula>
    </cfRule>
  </conditionalFormatting>
  <conditionalFormatting sqref="A119:G119">
    <cfRule type="expression" dxfId="959" priority="20281" stopIfTrue="1">
      <formula>AND($C119=1,A$1&lt;&gt;"")</formula>
    </cfRule>
    <cfRule type="expression" dxfId="958" priority="20282" stopIfTrue="1">
      <formula>AND($C119=2,A$1&lt;&gt;"")</formula>
    </cfRule>
    <cfRule type="expression" dxfId="957" priority="20283" stopIfTrue="1">
      <formula>AND($C119=3,A$1&lt;&gt;"")</formula>
    </cfRule>
    <cfRule type="expression" dxfId="956" priority="20284" stopIfTrue="1">
      <formula>AND($C119=4,A$1&lt;&gt;"")</formula>
    </cfRule>
    <cfRule type="expression" dxfId="955" priority="20285" stopIfTrue="1">
      <formula>AND($C119=5,A$1&lt;&gt;"")</formula>
    </cfRule>
    <cfRule type="expression" dxfId="954" priority="20286" stopIfTrue="1">
      <formula>AND($C119=6,A$1&lt;&gt;"")</formula>
    </cfRule>
    <cfRule type="expression" dxfId="953" priority="20287" stopIfTrue="1">
      <formula>AND($C119=7,A$1&lt;&gt;"")</formula>
    </cfRule>
    <cfRule type="expression" dxfId="952" priority="20288" stopIfTrue="1">
      <formula>AND($C119=8,A$1&lt;&gt;"")</formula>
    </cfRule>
    <cfRule type="expression" dxfId="951" priority="20289" stopIfTrue="1">
      <formula>AND($C119=9,A$1&lt;&gt;"")</formula>
    </cfRule>
    <cfRule type="expression" dxfId="950" priority="20290" stopIfTrue="1">
      <formula>AND($C119=10,A$1&lt;&gt;"")</formula>
    </cfRule>
  </conditionalFormatting>
  <conditionalFormatting sqref="H119">
    <cfRule type="expression" dxfId="949" priority="20041" stopIfTrue="1">
      <formula>AND($C119=1,H$1&lt;&gt;"")</formula>
    </cfRule>
    <cfRule type="expression" dxfId="948" priority="20042" stopIfTrue="1">
      <formula>AND($C119=2,H$1&lt;&gt;"")</formula>
    </cfRule>
    <cfRule type="expression" dxfId="947" priority="20043" stopIfTrue="1">
      <formula>AND($C119=3,H$1&lt;&gt;"")</formula>
    </cfRule>
    <cfRule type="expression" dxfId="946" priority="20044" stopIfTrue="1">
      <formula>AND($C119=4,H$1&lt;&gt;"")</formula>
    </cfRule>
    <cfRule type="expression" dxfId="945" priority="20045" stopIfTrue="1">
      <formula>AND($C119=5,H$1&lt;&gt;"")</formula>
    </cfRule>
    <cfRule type="expression" dxfId="944" priority="20046" stopIfTrue="1">
      <formula>AND($C119=6,H$1&lt;&gt;"")</formula>
    </cfRule>
    <cfRule type="expression" dxfId="943" priority="20047" stopIfTrue="1">
      <formula>AND($C119=7,H$1&lt;&gt;"")</formula>
    </cfRule>
    <cfRule type="expression" dxfId="942" priority="20048" stopIfTrue="1">
      <formula>AND($C119=8,H$1&lt;&gt;"")</formula>
    </cfRule>
    <cfRule type="expression" dxfId="941" priority="20049" stopIfTrue="1">
      <formula>AND($C119=9,H$1&lt;&gt;"")</formula>
    </cfRule>
    <cfRule type="expression" dxfId="940" priority="20050" stopIfTrue="1">
      <formula>AND($C119=10,H$1&lt;&gt;"")</formula>
    </cfRule>
  </conditionalFormatting>
  <conditionalFormatting sqref="A126:H126">
    <cfRule type="expression" dxfId="939" priority="20031" stopIfTrue="1">
      <formula>AND($C126=1,A$1&lt;&gt;"")</formula>
    </cfRule>
    <cfRule type="expression" dxfId="938" priority="20032" stopIfTrue="1">
      <formula>AND($C126=2,A$1&lt;&gt;"")</formula>
    </cfRule>
    <cfRule type="expression" dxfId="937" priority="20033" stopIfTrue="1">
      <formula>AND($C126=3,A$1&lt;&gt;"")</formula>
    </cfRule>
    <cfRule type="expression" dxfId="936" priority="20034" stopIfTrue="1">
      <formula>AND($C126=4,A$1&lt;&gt;"")</formula>
    </cfRule>
    <cfRule type="expression" dxfId="935" priority="20035" stopIfTrue="1">
      <formula>AND($C126=5,A$1&lt;&gt;"")</formula>
    </cfRule>
    <cfRule type="expression" dxfId="934" priority="20036" stopIfTrue="1">
      <formula>AND($C126=6,A$1&lt;&gt;"")</formula>
    </cfRule>
    <cfRule type="expression" dxfId="933" priority="20037" stopIfTrue="1">
      <formula>AND($C126=7,A$1&lt;&gt;"")</formula>
    </cfRule>
    <cfRule type="expression" dxfId="932" priority="20038" stopIfTrue="1">
      <formula>AND($C126=8,A$1&lt;&gt;"")</formula>
    </cfRule>
    <cfRule type="expression" dxfId="931" priority="20039" stopIfTrue="1">
      <formula>AND($C126=9,A$1&lt;&gt;"")</formula>
    </cfRule>
    <cfRule type="expression" dxfId="930" priority="20040" stopIfTrue="1">
      <formula>AND($C126=10,A$1&lt;&gt;"")</formula>
    </cfRule>
  </conditionalFormatting>
  <conditionalFormatting sqref="A129:H129">
    <cfRule type="expression" dxfId="929" priority="19791" stopIfTrue="1">
      <formula>AND($C129=1,A$1&lt;&gt;"")</formula>
    </cfRule>
    <cfRule type="expression" dxfId="928" priority="19792" stopIfTrue="1">
      <formula>AND($C129=2,A$1&lt;&gt;"")</formula>
    </cfRule>
    <cfRule type="expression" dxfId="927" priority="19793" stopIfTrue="1">
      <formula>AND($C129=3,A$1&lt;&gt;"")</formula>
    </cfRule>
    <cfRule type="expression" dxfId="926" priority="19794" stopIfTrue="1">
      <formula>AND($C129=4,A$1&lt;&gt;"")</formula>
    </cfRule>
    <cfRule type="expression" dxfId="925" priority="19795" stopIfTrue="1">
      <formula>AND($C129=5,A$1&lt;&gt;"")</formula>
    </cfRule>
    <cfRule type="expression" dxfId="924" priority="19796" stopIfTrue="1">
      <formula>AND($C129=6,A$1&lt;&gt;"")</formula>
    </cfRule>
    <cfRule type="expression" dxfId="923" priority="19797" stopIfTrue="1">
      <formula>AND($C129=7,A$1&lt;&gt;"")</formula>
    </cfRule>
    <cfRule type="expression" dxfId="922" priority="19798" stopIfTrue="1">
      <formula>AND($C129=8,A$1&lt;&gt;"")</formula>
    </cfRule>
    <cfRule type="expression" dxfId="921" priority="19799" stopIfTrue="1">
      <formula>AND($C129=9,A$1&lt;&gt;"")</formula>
    </cfRule>
    <cfRule type="expression" dxfId="920" priority="19800" stopIfTrue="1">
      <formula>AND($C129=10,A$1&lt;&gt;"")</formula>
    </cfRule>
  </conditionalFormatting>
  <conditionalFormatting sqref="A131:H131">
    <cfRule type="expression" dxfId="919" priority="19551" stopIfTrue="1">
      <formula>AND($C131=1,A$1&lt;&gt;"")</formula>
    </cfRule>
    <cfRule type="expression" dxfId="918" priority="19552" stopIfTrue="1">
      <formula>AND($C131=2,A$1&lt;&gt;"")</formula>
    </cfRule>
    <cfRule type="expression" dxfId="917" priority="19553" stopIfTrue="1">
      <formula>AND($C131=3,A$1&lt;&gt;"")</formula>
    </cfRule>
    <cfRule type="expression" dxfId="916" priority="19554" stopIfTrue="1">
      <formula>AND($C131=4,A$1&lt;&gt;"")</formula>
    </cfRule>
    <cfRule type="expression" dxfId="915" priority="19555" stopIfTrue="1">
      <formula>AND($C131=5,A$1&lt;&gt;"")</formula>
    </cfRule>
    <cfRule type="expression" dxfId="914" priority="19556" stopIfTrue="1">
      <formula>AND($C131=6,A$1&lt;&gt;"")</formula>
    </cfRule>
    <cfRule type="expression" dxfId="913" priority="19557" stopIfTrue="1">
      <formula>AND($C131=7,A$1&lt;&gt;"")</formula>
    </cfRule>
    <cfRule type="expression" dxfId="912" priority="19558" stopIfTrue="1">
      <formula>AND($C131=8,A$1&lt;&gt;"")</formula>
    </cfRule>
    <cfRule type="expression" dxfId="911" priority="19559" stopIfTrue="1">
      <formula>AND($C131=9,A$1&lt;&gt;"")</formula>
    </cfRule>
    <cfRule type="expression" dxfId="910" priority="19560" stopIfTrue="1">
      <formula>AND($C131=10,A$1&lt;&gt;"")</formula>
    </cfRule>
  </conditionalFormatting>
  <conditionalFormatting sqref="A133:H133">
    <cfRule type="expression" dxfId="909" priority="19311" stopIfTrue="1">
      <formula>AND($C133=1,A$1&lt;&gt;"")</formula>
    </cfRule>
    <cfRule type="expression" dxfId="908" priority="19312" stopIfTrue="1">
      <formula>AND($C133=2,A$1&lt;&gt;"")</formula>
    </cfRule>
    <cfRule type="expression" dxfId="907" priority="19313" stopIfTrue="1">
      <formula>AND($C133=3,A$1&lt;&gt;"")</formula>
    </cfRule>
    <cfRule type="expression" dxfId="906" priority="19314" stopIfTrue="1">
      <formula>AND($C133=4,A$1&lt;&gt;"")</formula>
    </cfRule>
    <cfRule type="expression" dxfId="905" priority="19315" stopIfTrue="1">
      <formula>AND($C133=5,A$1&lt;&gt;"")</formula>
    </cfRule>
    <cfRule type="expression" dxfId="904" priority="19316" stopIfTrue="1">
      <formula>AND($C133=6,A$1&lt;&gt;"")</formula>
    </cfRule>
    <cfRule type="expression" dxfId="903" priority="19317" stopIfTrue="1">
      <formula>AND($C133=7,A$1&lt;&gt;"")</formula>
    </cfRule>
    <cfRule type="expression" dxfId="902" priority="19318" stopIfTrue="1">
      <formula>AND($C133=8,A$1&lt;&gt;"")</formula>
    </cfRule>
    <cfRule type="expression" dxfId="901" priority="19319" stopIfTrue="1">
      <formula>AND($C133=9,A$1&lt;&gt;"")</formula>
    </cfRule>
    <cfRule type="expression" dxfId="900" priority="19320" stopIfTrue="1">
      <formula>AND($C133=10,A$1&lt;&gt;"")</formula>
    </cfRule>
  </conditionalFormatting>
  <conditionalFormatting sqref="A134:G134">
    <cfRule type="expression" dxfId="899" priority="19071" stopIfTrue="1">
      <formula>AND($C134=1,A$1&lt;&gt;"")</formula>
    </cfRule>
    <cfRule type="expression" dxfId="898" priority="19072" stopIfTrue="1">
      <formula>AND($C134=2,A$1&lt;&gt;"")</formula>
    </cfRule>
    <cfRule type="expression" dxfId="897" priority="19073" stopIfTrue="1">
      <formula>AND($C134=3,A$1&lt;&gt;"")</formula>
    </cfRule>
    <cfRule type="expression" dxfId="896" priority="19074" stopIfTrue="1">
      <formula>AND($C134=4,A$1&lt;&gt;"")</formula>
    </cfRule>
    <cfRule type="expression" dxfId="895" priority="19075" stopIfTrue="1">
      <formula>AND($C134=5,A$1&lt;&gt;"")</formula>
    </cfRule>
    <cfRule type="expression" dxfId="894" priority="19076" stopIfTrue="1">
      <formula>AND($C134=6,A$1&lt;&gt;"")</formula>
    </cfRule>
    <cfRule type="expression" dxfId="893" priority="19077" stopIfTrue="1">
      <formula>AND($C134=7,A$1&lt;&gt;"")</formula>
    </cfRule>
    <cfRule type="expression" dxfId="892" priority="19078" stopIfTrue="1">
      <formula>AND($C134=8,A$1&lt;&gt;"")</formula>
    </cfRule>
    <cfRule type="expression" dxfId="891" priority="19079" stopIfTrue="1">
      <formula>AND($C134=9,A$1&lt;&gt;"")</formula>
    </cfRule>
    <cfRule type="expression" dxfId="890" priority="19080" stopIfTrue="1">
      <formula>AND($C134=10,A$1&lt;&gt;"")</formula>
    </cfRule>
  </conditionalFormatting>
  <conditionalFormatting sqref="H134">
    <cfRule type="expression" dxfId="889" priority="18831" stopIfTrue="1">
      <formula>AND($C134=1,H$1&lt;&gt;"")</formula>
    </cfRule>
    <cfRule type="expression" dxfId="888" priority="18832" stopIfTrue="1">
      <formula>AND($C134=2,H$1&lt;&gt;"")</formula>
    </cfRule>
    <cfRule type="expression" dxfId="887" priority="18833" stopIfTrue="1">
      <formula>AND($C134=3,H$1&lt;&gt;"")</formula>
    </cfRule>
    <cfRule type="expression" dxfId="886" priority="18834" stopIfTrue="1">
      <formula>AND($C134=4,H$1&lt;&gt;"")</formula>
    </cfRule>
    <cfRule type="expression" dxfId="885" priority="18835" stopIfTrue="1">
      <formula>AND($C134=5,H$1&lt;&gt;"")</formula>
    </cfRule>
    <cfRule type="expression" dxfId="884" priority="18836" stopIfTrue="1">
      <formula>AND($C134=6,H$1&lt;&gt;"")</formula>
    </cfRule>
    <cfRule type="expression" dxfId="883" priority="18837" stopIfTrue="1">
      <formula>AND($C134=7,H$1&lt;&gt;"")</formula>
    </cfRule>
    <cfRule type="expression" dxfId="882" priority="18838" stopIfTrue="1">
      <formula>AND($C134=8,H$1&lt;&gt;"")</formula>
    </cfRule>
    <cfRule type="expression" dxfId="881" priority="18839" stopIfTrue="1">
      <formula>AND($C134=9,H$1&lt;&gt;"")</formula>
    </cfRule>
    <cfRule type="expression" dxfId="880" priority="18840" stopIfTrue="1">
      <formula>AND($C134=10,H$1&lt;&gt;"")</formula>
    </cfRule>
  </conditionalFormatting>
  <conditionalFormatting sqref="A137:H137">
    <cfRule type="expression" dxfId="879" priority="18821" stopIfTrue="1">
      <formula>AND($C137=1,A$1&lt;&gt;"")</formula>
    </cfRule>
    <cfRule type="expression" dxfId="878" priority="18822" stopIfTrue="1">
      <formula>AND($C137=2,A$1&lt;&gt;"")</formula>
    </cfRule>
    <cfRule type="expression" dxfId="877" priority="18823" stopIfTrue="1">
      <formula>AND($C137=3,A$1&lt;&gt;"")</formula>
    </cfRule>
    <cfRule type="expression" dxfId="876" priority="18824" stopIfTrue="1">
      <formula>AND($C137=4,A$1&lt;&gt;"")</formula>
    </cfRule>
    <cfRule type="expression" dxfId="875" priority="18825" stopIfTrue="1">
      <formula>AND($C137=5,A$1&lt;&gt;"")</formula>
    </cfRule>
    <cfRule type="expression" dxfId="874" priority="18826" stopIfTrue="1">
      <formula>AND($C137=6,A$1&lt;&gt;"")</formula>
    </cfRule>
    <cfRule type="expression" dxfId="873" priority="18827" stopIfTrue="1">
      <formula>AND($C137=7,A$1&lt;&gt;"")</formula>
    </cfRule>
    <cfRule type="expression" dxfId="872" priority="18828" stopIfTrue="1">
      <formula>AND($C137=8,A$1&lt;&gt;"")</formula>
    </cfRule>
    <cfRule type="expression" dxfId="871" priority="18829" stopIfTrue="1">
      <formula>AND($C137=9,A$1&lt;&gt;"")</formula>
    </cfRule>
    <cfRule type="expression" dxfId="870" priority="18830" stopIfTrue="1">
      <formula>AND($C137=10,A$1&lt;&gt;"")</formula>
    </cfRule>
  </conditionalFormatting>
  <conditionalFormatting sqref="A139:G139">
    <cfRule type="expression" dxfId="869" priority="18581" stopIfTrue="1">
      <formula>AND($C139=1,A$1&lt;&gt;"")</formula>
    </cfRule>
    <cfRule type="expression" dxfId="868" priority="18582" stopIfTrue="1">
      <formula>AND($C139=2,A$1&lt;&gt;"")</formula>
    </cfRule>
    <cfRule type="expression" dxfId="867" priority="18583" stopIfTrue="1">
      <formula>AND($C139=3,A$1&lt;&gt;"")</formula>
    </cfRule>
    <cfRule type="expression" dxfId="866" priority="18584" stopIfTrue="1">
      <formula>AND($C139=4,A$1&lt;&gt;"")</formula>
    </cfRule>
    <cfRule type="expression" dxfId="865" priority="18585" stopIfTrue="1">
      <formula>AND($C139=5,A$1&lt;&gt;"")</formula>
    </cfRule>
    <cfRule type="expression" dxfId="864" priority="18586" stopIfTrue="1">
      <formula>AND($C139=6,A$1&lt;&gt;"")</formula>
    </cfRule>
    <cfRule type="expression" dxfId="863" priority="18587" stopIfTrue="1">
      <formula>AND($C139=7,A$1&lt;&gt;"")</formula>
    </cfRule>
    <cfRule type="expression" dxfId="862" priority="18588" stopIfTrue="1">
      <formula>AND($C139=8,A$1&lt;&gt;"")</formula>
    </cfRule>
    <cfRule type="expression" dxfId="861" priority="18589" stopIfTrue="1">
      <formula>AND($C139=9,A$1&lt;&gt;"")</formula>
    </cfRule>
    <cfRule type="expression" dxfId="860" priority="18590" stopIfTrue="1">
      <formula>AND($C139=10,A$1&lt;&gt;"")</formula>
    </cfRule>
  </conditionalFormatting>
  <conditionalFormatting sqref="H139">
    <cfRule type="expression" dxfId="859" priority="18341" stopIfTrue="1">
      <formula>AND($C139=1,H$1&lt;&gt;"")</formula>
    </cfRule>
    <cfRule type="expression" dxfId="858" priority="18342" stopIfTrue="1">
      <formula>AND($C139=2,H$1&lt;&gt;"")</formula>
    </cfRule>
    <cfRule type="expression" dxfId="857" priority="18343" stopIfTrue="1">
      <formula>AND($C139=3,H$1&lt;&gt;"")</formula>
    </cfRule>
    <cfRule type="expression" dxfId="856" priority="18344" stopIfTrue="1">
      <formula>AND($C139=4,H$1&lt;&gt;"")</formula>
    </cfRule>
    <cfRule type="expression" dxfId="855" priority="18345" stopIfTrue="1">
      <formula>AND($C139=5,H$1&lt;&gt;"")</formula>
    </cfRule>
    <cfRule type="expression" dxfId="854" priority="18346" stopIfTrue="1">
      <formula>AND($C139=6,H$1&lt;&gt;"")</formula>
    </cfRule>
    <cfRule type="expression" dxfId="853" priority="18347" stopIfTrue="1">
      <formula>AND($C139=7,H$1&lt;&gt;"")</formula>
    </cfRule>
    <cfRule type="expression" dxfId="852" priority="18348" stopIfTrue="1">
      <formula>AND($C139=8,H$1&lt;&gt;"")</formula>
    </cfRule>
    <cfRule type="expression" dxfId="851" priority="18349" stopIfTrue="1">
      <formula>AND($C139=9,H$1&lt;&gt;"")</formula>
    </cfRule>
    <cfRule type="expression" dxfId="850" priority="18350" stopIfTrue="1">
      <formula>AND($C139=10,H$1&lt;&gt;"")</formula>
    </cfRule>
  </conditionalFormatting>
  <conditionalFormatting sqref="A140:G140">
    <cfRule type="expression" dxfId="849" priority="18331" stopIfTrue="1">
      <formula>AND($C140=1,A$1&lt;&gt;"")</formula>
    </cfRule>
    <cfRule type="expression" dxfId="848" priority="18332" stopIfTrue="1">
      <formula>AND($C140=2,A$1&lt;&gt;"")</formula>
    </cfRule>
    <cfRule type="expression" dxfId="847" priority="18333" stopIfTrue="1">
      <formula>AND($C140=3,A$1&lt;&gt;"")</formula>
    </cfRule>
    <cfRule type="expression" dxfId="846" priority="18334" stopIfTrue="1">
      <formula>AND($C140=4,A$1&lt;&gt;"")</formula>
    </cfRule>
    <cfRule type="expression" dxfId="845" priority="18335" stopIfTrue="1">
      <formula>AND($C140=5,A$1&lt;&gt;"")</formula>
    </cfRule>
    <cfRule type="expression" dxfId="844" priority="18336" stopIfTrue="1">
      <formula>AND($C140=6,A$1&lt;&gt;"")</formula>
    </cfRule>
    <cfRule type="expression" dxfId="843" priority="18337" stopIfTrue="1">
      <formula>AND($C140=7,A$1&lt;&gt;"")</formula>
    </cfRule>
    <cfRule type="expression" dxfId="842" priority="18338" stopIfTrue="1">
      <formula>AND($C140=8,A$1&lt;&gt;"")</formula>
    </cfRule>
    <cfRule type="expression" dxfId="841" priority="18339" stopIfTrue="1">
      <formula>AND($C140=9,A$1&lt;&gt;"")</formula>
    </cfRule>
    <cfRule type="expression" dxfId="840" priority="18340" stopIfTrue="1">
      <formula>AND($C140=10,A$1&lt;&gt;"")</formula>
    </cfRule>
  </conditionalFormatting>
  <conditionalFormatting sqref="H140">
    <cfRule type="expression" dxfId="839" priority="18091" stopIfTrue="1">
      <formula>AND($C140=1,H$1&lt;&gt;"")</formula>
    </cfRule>
    <cfRule type="expression" dxfId="838" priority="18092" stopIfTrue="1">
      <formula>AND($C140=2,H$1&lt;&gt;"")</formula>
    </cfRule>
    <cfRule type="expression" dxfId="837" priority="18093" stopIfTrue="1">
      <formula>AND($C140=3,H$1&lt;&gt;"")</formula>
    </cfRule>
    <cfRule type="expression" dxfId="836" priority="18094" stopIfTrue="1">
      <formula>AND($C140=4,H$1&lt;&gt;"")</formula>
    </cfRule>
    <cfRule type="expression" dxfId="835" priority="18095" stopIfTrue="1">
      <formula>AND($C140=5,H$1&lt;&gt;"")</formula>
    </cfRule>
    <cfRule type="expression" dxfId="834" priority="18096" stopIfTrue="1">
      <formula>AND($C140=6,H$1&lt;&gt;"")</formula>
    </cfRule>
    <cfRule type="expression" dxfId="833" priority="18097" stopIfTrue="1">
      <formula>AND($C140=7,H$1&lt;&gt;"")</formula>
    </cfRule>
    <cfRule type="expression" dxfId="832" priority="18098" stopIfTrue="1">
      <formula>AND($C140=8,H$1&lt;&gt;"")</formula>
    </cfRule>
    <cfRule type="expression" dxfId="831" priority="18099" stopIfTrue="1">
      <formula>AND($C140=9,H$1&lt;&gt;"")</formula>
    </cfRule>
    <cfRule type="expression" dxfId="830" priority="18100" stopIfTrue="1">
      <formula>AND($C140=10,H$1&lt;&gt;"")</formula>
    </cfRule>
  </conditionalFormatting>
  <conditionalFormatting sqref="A143:H143">
    <cfRule type="expression" dxfId="829" priority="18081" stopIfTrue="1">
      <formula>AND($C143=1,A$1&lt;&gt;"")</formula>
    </cfRule>
    <cfRule type="expression" dxfId="828" priority="18082" stopIfTrue="1">
      <formula>AND($C143=2,A$1&lt;&gt;"")</formula>
    </cfRule>
    <cfRule type="expression" dxfId="827" priority="18083" stopIfTrue="1">
      <formula>AND($C143=3,A$1&lt;&gt;"")</formula>
    </cfRule>
    <cfRule type="expression" dxfId="826" priority="18084" stopIfTrue="1">
      <formula>AND($C143=4,A$1&lt;&gt;"")</formula>
    </cfRule>
    <cfRule type="expression" dxfId="825" priority="18085" stopIfTrue="1">
      <formula>AND($C143=5,A$1&lt;&gt;"")</formula>
    </cfRule>
    <cfRule type="expression" dxfId="824" priority="18086" stopIfTrue="1">
      <formula>AND($C143=6,A$1&lt;&gt;"")</formula>
    </cfRule>
    <cfRule type="expression" dxfId="823" priority="18087" stopIfTrue="1">
      <formula>AND($C143=7,A$1&lt;&gt;"")</formula>
    </cfRule>
    <cfRule type="expression" dxfId="822" priority="18088" stopIfTrue="1">
      <formula>AND($C143=8,A$1&lt;&gt;"")</formula>
    </cfRule>
    <cfRule type="expression" dxfId="821" priority="18089" stopIfTrue="1">
      <formula>AND($C143=9,A$1&lt;&gt;"")</formula>
    </cfRule>
    <cfRule type="expression" dxfId="820" priority="18090" stopIfTrue="1">
      <formula>AND($C143=10,A$1&lt;&gt;"")</formula>
    </cfRule>
  </conditionalFormatting>
  <conditionalFormatting sqref="A151:H151">
    <cfRule type="expression" dxfId="819" priority="17841" stopIfTrue="1">
      <formula>AND($C151=1,A$1&lt;&gt;"")</formula>
    </cfRule>
    <cfRule type="expression" dxfId="818" priority="17842" stopIfTrue="1">
      <formula>AND($C151=2,A$1&lt;&gt;"")</formula>
    </cfRule>
    <cfRule type="expression" dxfId="817" priority="17843" stopIfTrue="1">
      <formula>AND($C151=3,A$1&lt;&gt;"")</formula>
    </cfRule>
    <cfRule type="expression" dxfId="816" priority="17844" stopIfTrue="1">
      <formula>AND($C151=4,A$1&lt;&gt;"")</formula>
    </cfRule>
    <cfRule type="expression" dxfId="815" priority="17845" stopIfTrue="1">
      <formula>AND($C151=5,A$1&lt;&gt;"")</formula>
    </cfRule>
    <cfRule type="expression" dxfId="814" priority="17846" stopIfTrue="1">
      <formula>AND($C151=6,A$1&lt;&gt;"")</formula>
    </cfRule>
    <cfRule type="expression" dxfId="813" priority="17847" stopIfTrue="1">
      <formula>AND($C151=7,A$1&lt;&gt;"")</formula>
    </cfRule>
    <cfRule type="expression" dxfId="812" priority="17848" stopIfTrue="1">
      <formula>AND($C151=8,A$1&lt;&gt;"")</formula>
    </cfRule>
    <cfRule type="expression" dxfId="811" priority="17849" stopIfTrue="1">
      <formula>AND($C151=9,A$1&lt;&gt;"")</formula>
    </cfRule>
    <cfRule type="expression" dxfId="810" priority="17850" stopIfTrue="1">
      <formula>AND($C151=10,A$1&lt;&gt;"")</formula>
    </cfRule>
  </conditionalFormatting>
  <conditionalFormatting sqref="A150:H150">
    <cfRule type="expression" dxfId="809" priority="17601" stopIfTrue="1">
      <formula>AND($C150=1,A$1&lt;&gt;"")</formula>
    </cfRule>
    <cfRule type="expression" dxfId="808" priority="17602" stopIfTrue="1">
      <formula>AND($C150=2,A$1&lt;&gt;"")</formula>
    </cfRule>
    <cfRule type="expression" dxfId="807" priority="17603" stopIfTrue="1">
      <formula>AND($C150=3,A$1&lt;&gt;"")</formula>
    </cfRule>
    <cfRule type="expression" dxfId="806" priority="17604" stopIfTrue="1">
      <formula>AND($C150=4,A$1&lt;&gt;"")</formula>
    </cfRule>
    <cfRule type="expression" dxfId="805" priority="17605" stopIfTrue="1">
      <formula>AND($C150=5,A$1&lt;&gt;"")</formula>
    </cfRule>
    <cfRule type="expression" dxfId="804" priority="17606" stopIfTrue="1">
      <formula>AND($C150=6,A$1&lt;&gt;"")</formula>
    </cfRule>
    <cfRule type="expression" dxfId="803" priority="17607" stopIfTrue="1">
      <formula>AND($C150=7,A$1&lt;&gt;"")</formula>
    </cfRule>
    <cfRule type="expression" dxfId="802" priority="17608" stopIfTrue="1">
      <formula>AND($C150=8,A$1&lt;&gt;"")</formula>
    </cfRule>
    <cfRule type="expression" dxfId="801" priority="17609" stopIfTrue="1">
      <formula>AND($C150=9,A$1&lt;&gt;"")</formula>
    </cfRule>
    <cfRule type="expression" dxfId="800" priority="17610" stopIfTrue="1">
      <formula>AND($C150=10,A$1&lt;&gt;"")</formula>
    </cfRule>
  </conditionalFormatting>
  <conditionalFormatting sqref="A155:H155">
    <cfRule type="expression" dxfId="799" priority="17361" stopIfTrue="1">
      <formula>AND($C155=1,A$1&lt;&gt;"")</formula>
    </cfRule>
    <cfRule type="expression" dxfId="798" priority="17362" stopIfTrue="1">
      <formula>AND($C155=2,A$1&lt;&gt;"")</formula>
    </cfRule>
    <cfRule type="expression" dxfId="797" priority="17363" stopIfTrue="1">
      <formula>AND($C155=3,A$1&lt;&gt;"")</formula>
    </cfRule>
    <cfRule type="expression" dxfId="796" priority="17364" stopIfTrue="1">
      <formula>AND($C155=4,A$1&lt;&gt;"")</formula>
    </cfRule>
    <cfRule type="expression" dxfId="795" priority="17365" stopIfTrue="1">
      <formula>AND($C155=5,A$1&lt;&gt;"")</formula>
    </cfRule>
    <cfRule type="expression" dxfId="794" priority="17366" stopIfTrue="1">
      <formula>AND($C155=6,A$1&lt;&gt;"")</formula>
    </cfRule>
    <cfRule type="expression" dxfId="793" priority="17367" stopIfTrue="1">
      <formula>AND($C155=7,A$1&lt;&gt;"")</formula>
    </cfRule>
    <cfRule type="expression" dxfId="792" priority="17368" stopIfTrue="1">
      <formula>AND($C155=8,A$1&lt;&gt;"")</formula>
    </cfRule>
    <cfRule type="expression" dxfId="791" priority="17369" stopIfTrue="1">
      <formula>AND($C155=9,A$1&lt;&gt;"")</formula>
    </cfRule>
    <cfRule type="expression" dxfId="790" priority="17370" stopIfTrue="1">
      <formula>AND($C155=10,A$1&lt;&gt;"")</formula>
    </cfRule>
  </conditionalFormatting>
  <conditionalFormatting sqref="A160:H160">
    <cfRule type="expression" dxfId="789" priority="17121" stopIfTrue="1">
      <formula>AND($C160=1,A$1&lt;&gt;"")</formula>
    </cfRule>
    <cfRule type="expression" dxfId="788" priority="17122" stopIfTrue="1">
      <formula>AND($C160=2,A$1&lt;&gt;"")</formula>
    </cfRule>
    <cfRule type="expression" dxfId="787" priority="17123" stopIfTrue="1">
      <formula>AND($C160=3,A$1&lt;&gt;"")</formula>
    </cfRule>
    <cfRule type="expression" dxfId="786" priority="17124" stopIfTrue="1">
      <formula>AND($C160=4,A$1&lt;&gt;"")</formula>
    </cfRule>
    <cfRule type="expression" dxfId="785" priority="17125" stopIfTrue="1">
      <formula>AND($C160=5,A$1&lt;&gt;"")</formula>
    </cfRule>
    <cfRule type="expression" dxfId="784" priority="17126" stopIfTrue="1">
      <formula>AND($C160=6,A$1&lt;&gt;"")</formula>
    </cfRule>
    <cfRule type="expression" dxfId="783" priority="17127" stopIfTrue="1">
      <formula>AND($C160=7,A$1&lt;&gt;"")</formula>
    </cfRule>
    <cfRule type="expression" dxfId="782" priority="17128" stopIfTrue="1">
      <formula>AND($C160=8,A$1&lt;&gt;"")</formula>
    </cfRule>
    <cfRule type="expression" dxfId="781" priority="17129" stopIfTrue="1">
      <formula>AND($C160=9,A$1&lt;&gt;"")</formula>
    </cfRule>
    <cfRule type="expression" dxfId="780" priority="17130" stopIfTrue="1">
      <formula>AND($C160=10,A$1&lt;&gt;"")</formula>
    </cfRule>
  </conditionalFormatting>
  <conditionalFormatting sqref="A161:H161">
    <cfRule type="expression" dxfId="779" priority="16881" stopIfTrue="1">
      <formula>AND($C161=1,A$1&lt;&gt;"")</formula>
    </cfRule>
    <cfRule type="expression" dxfId="778" priority="16882" stopIfTrue="1">
      <formula>AND($C161=2,A$1&lt;&gt;"")</formula>
    </cfRule>
    <cfRule type="expression" dxfId="777" priority="16883" stopIfTrue="1">
      <formula>AND($C161=3,A$1&lt;&gt;"")</formula>
    </cfRule>
    <cfRule type="expression" dxfId="776" priority="16884" stopIfTrue="1">
      <formula>AND($C161=4,A$1&lt;&gt;"")</formula>
    </cfRule>
    <cfRule type="expression" dxfId="775" priority="16885" stopIfTrue="1">
      <formula>AND($C161=5,A$1&lt;&gt;"")</formula>
    </cfRule>
    <cfRule type="expression" dxfId="774" priority="16886" stopIfTrue="1">
      <formula>AND($C161=6,A$1&lt;&gt;"")</formula>
    </cfRule>
    <cfRule type="expression" dxfId="773" priority="16887" stopIfTrue="1">
      <formula>AND($C161=7,A$1&lt;&gt;"")</formula>
    </cfRule>
    <cfRule type="expression" dxfId="772" priority="16888" stopIfTrue="1">
      <formula>AND($C161=8,A$1&lt;&gt;"")</formula>
    </cfRule>
    <cfRule type="expression" dxfId="771" priority="16889" stopIfTrue="1">
      <formula>AND($C161=9,A$1&lt;&gt;"")</formula>
    </cfRule>
    <cfRule type="expression" dxfId="770" priority="16890" stopIfTrue="1">
      <formula>AND($C161=10,A$1&lt;&gt;"")</formula>
    </cfRule>
  </conditionalFormatting>
  <conditionalFormatting sqref="A168:H168">
    <cfRule type="expression" dxfId="769" priority="16641" stopIfTrue="1">
      <formula>AND($C168=1,A$1&lt;&gt;"")</formula>
    </cfRule>
    <cfRule type="expression" dxfId="768" priority="16642" stopIfTrue="1">
      <formula>AND($C168=2,A$1&lt;&gt;"")</formula>
    </cfRule>
    <cfRule type="expression" dxfId="767" priority="16643" stopIfTrue="1">
      <formula>AND($C168=3,A$1&lt;&gt;"")</formula>
    </cfRule>
    <cfRule type="expression" dxfId="766" priority="16644" stopIfTrue="1">
      <formula>AND($C168=4,A$1&lt;&gt;"")</formula>
    </cfRule>
    <cfRule type="expression" dxfId="765" priority="16645" stopIfTrue="1">
      <formula>AND($C168=5,A$1&lt;&gt;"")</formula>
    </cfRule>
    <cfRule type="expression" dxfId="764" priority="16646" stopIfTrue="1">
      <formula>AND($C168=6,A$1&lt;&gt;"")</formula>
    </cfRule>
    <cfRule type="expression" dxfId="763" priority="16647" stopIfTrue="1">
      <formula>AND($C168=7,A$1&lt;&gt;"")</formula>
    </cfRule>
    <cfRule type="expression" dxfId="762" priority="16648" stopIfTrue="1">
      <formula>AND($C168=8,A$1&lt;&gt;"")</formula>
    </cfRule>
    <cfRule type="expression" dxfId="761" priority="16649" stopIfTrue="1">
      <formula>AND($C168=9,A$1&lt;&gt;"")</formula>
    </cfRule>
    <cfRule type="expression" dxfId="760" priority="16650" stopIfTrue="1">
      <formula>AND($C168=10,A$1&lt;&gt;"")</formula>
    </cfRule>
  </conditionalFormatting>
  <conditionalFormatting sqref="A167:H167">
    <cfRule type="expression" dxfId="759" priority="16401" stopIfTrue="1">
      <formula>AND($C167=1,A$1&lt;&gt;"")</formula>
    </cfRule>
    <cfRule type="expression" dxfId="758" priority="16402" stopIfTrue="1">
      <formula>AND($C167=2,A$1&lt;&gt;"")</formula>
    </cfRule>
    <cfRule type="expression" dxfId="757" priority="16403" stopIfTrue="1">
      <formula>AND($C167=3,A$1&lt;&gt;"")</formula>
    </cfRule>
    <cfRule type="expression" dxfId="756" priority="16404" stopIfTrue="1">
      <formula>AND($C167=4,A$1&lt;&gt;"")</formula>
    </cfRule>
    <cfRule type="expression" dxfId="755" priority="16405" stopIfTrue="1">
      <formula>AND($C167=5,A$1&lt;&gt;"")</formula>
    </cfRule>
    <cfRule type="expression" dxfId="754" priority="16406" stopIfTrue="1">
      <formula>AND($C167=6,A$1&lt;&gt;"")</formula>
    </cfRule>
    <cfRule type="expression" dxfId="753" priority="16407" stopIfTrue="1">
      <formula>AND($C167=7,A$1&lt;&gt;"")</formula>
    </cfRule>
    <cfRule type="expression" dxfId="752" priority="16408" stopIfTrue="1">
      <formula>AND($C167=8,A$1&lt;&gt;"")</formula>
    </cfRule>
    <cfRule type="expression" dxfId="751" priority="16409" stopIfTrue="1">
      <formula>AND($C167=9,A$1&lt;&gt;"")</formula>
    </cfRule>
    <cfRule type="expression" dxfId="750" priority="16410" stopIfTrue="1">
      <formula>AND($C167=10,A$1&lt;&gt;"")</formula>
    </cfRule>
  </conditionalFormatting>
  <conditionalFormatting sqref="A169:H169">
    <cfRule type="expression" dxfId="749" priority="16161" stopIfTrue="1">
      <formula>AND($C169=1,A$1&lt;&gt;"")</formula>
    </cfRule>
    <cfRule type="expression" dxfId="748" priority="16162" stopIfTrue="1">
      <formula>AND($C169=2,A$1&lt;&gt;"")</formula>
    </cfRule>
    <cfRule type="expression" dxfId="747" priority="16163" stopIfTrue="1">
      <formula>AND($C169=3,A$1&lt;&gt;"")</formula>
    </cfRule>
    <cfRule type="expression" dxfId="746" priority="16164" stopIfTrue="1">
      <formula>AND($C169=4,A$1&lt;&gt;"")</formula>
    </cfRule>
    <cfRule type="expression" dxfId="745" priority="16165" stopIfTrue="1">
      <formula>AND($C169=5,A$1&lt;&gt;"")</formula>
    </cfRule>
    <cfRule type="expression" dxfId="744" priority="16166" stopIfTrue="1">
      <formula>AND($C169=6,A$1&lt;&gt;"")</formula>
    </cfRule>
    <cfRule type="expression" dxfId="743" priority="16167" stopIfTrue="1">
      <formula>AND($C169=7,A$1&lt;&gt;"")</formula>
    </cfRule>
    <cfRule type="expression" dxfId="742" priority="16168" stopIfTrue="1">
      <formula>AND($C169=8,A$1&lt;&gt;"")</formula>
    </cfRule>
    <cfRule type="expression" dxfId="741" priority="16169" stopIfTrue="1">
      <formula>AND($C169=9,A$1&lt;&gt;"")</formula>
    </cfRule>
    <cfRule type="expression" dxfId="740" priority="16170" stopIfTrue="1">
      <formula>AND($C169=10,A$1&lt;&gt;"")</formula>
    </cfRule>
  </conditionalFormatting>
  <conditionalFormatting sqref="A174:H174">
    <cfRule type="expression" dxfId="739" priority="15921" stopIfTrue="1">
      <formula>AND($C174=1,A$1&lt;&gt;"")</formula>
    </cfRule>
    <cfRule type="expression" dxfId="738" priority="15922" stopIfTrue="1">
      <formula>AND($C174=2,A$1&lt;&gt;"")</formula>
    </cfRule>
    <cfRule type="expression" dxfId="737" priority="15923" stopIfTrue="1">
      <formula>AND($C174=3,A$1&lt;&gt;"")</formula>
    </cfRule>
    <cfRule type="expression" dxfId="736" priority="15924" stopIfTrue="1">
      <formula>AND($C174=4,A$1&lt;&gt;"")</formula>
    </cfRule>
    <cfRule type="expression" dxfId="735" priority="15925" stopIfTrue="1">
      <formula>AND($C174=5,A$1&lt;&gt;"")</formula>
    </cfRule>
    <cfRule type="expression" dxfId="734" priority="15926" stopIfTrue="1">
      <formula>AND($C174=6,A$1&lt;&gt;"")</formula>
    </cfRule>
    <cfRule type="expression" dxfId="733" priority="15927" stopIfTrue="1">
      <formula>AND($C174=7,A$1&lt;&gt;"")</formula>
    </cfRule>
    <cfRule type="expression" dxfId="732" priority="15928" stopIfTrue="1">
      <formula>AND($C174=8,A$1&lt;&gt;"")</formula>
    </cfRule>
    <cfRule type="expression" dxfId="731" priority="15929" stopIfTrue="1">
      <formula>AND($C174=9,A$1&lt;&gt;"")</formula>
    </cfRule>
    <cfRule type="expression" dxfId="730" priority="15930" stopIfTrue="1">
      <formula>AND($C174=10,A$1&lt;&gt;"")</formula>
    </cfRule>
  </conditionalFormatting>
  <conditionalFormatting sqref="A176:H176">
    <cfRule type="expression" dxfId="729" priority="15681" stopIfTrue="1">
      <formula>AND($C176=1,A$1&lt;&gt;"")</formula>
    </cfRule>
    <cfRule type="expression" dxfId="728" priority="15682" stopIfTrue="1">
      <formula>AND($C176=2,A$1&lt;&gt;"")</formula>
    </cfRule>
    <cfRule type="expression" dxfId="727" priority="15683" stopIfTrue="1">
      <formula>AND($C176=3,A$1&lt;&gt;"")</formula>
    </cfRule>
    <cfRule type="expression" dxfId="726" priority="15684" stopIfTrue="1">
      <formula>AND($C176=4,A$1&lt;&gt;"")</formula>
    </cfRule>
    <cfRule type="expression" dxfId="725" priority="15685" stopIfTrue="1">
      <formula>AND($C176=5,A$1&lt;&gt;"")</formula>
    </cfRule>
    <cfRule type="expression" dxfId="724" priority="15686" stopIfTrue="1">
      <formula>AND($C176=6,A$1&lt;&gt;"")</formula>
    </cfRule>
    <cfRule type="expression" dxfId="723" priority="15687" stopIfTrue="1">
      <formula>AND($C176=7,A$1&lt;&gt;"")</formula>
    </cfRule>
    <cfRule type="expression" dxfId="722" priority="15688" stopIfTrue="1">
      <formula>AND($C176=8,A$1&lt;&gt;"")</formula>
    </cfRule>
    <cfRule type="expression" dxfId="721" priority="15689" stopIfTrue="1">
      <formula>AND($C176=9,A$1&lt;&gt;"")</formula>
    </cfRule>
    <cfRule type="expression" dxfId="720" priority="15690" stopIfTrue="1">
      <formula>AND($C176=10,A$1&lt;&gt;"")</formula>
    </cfRule>
  </conditionalFormatting>
  <conditionalFormatting sqref="A178:F178">
    <cfRule type="expression" dxfId="719" priority="15441" stopIfTrue="1">
      <formula>AND($C178=1,A$1&lt;&gt;"")</formula>
    </cfRule>
    <cfRule type="expression" dxfId="718" priority="15442" stopIfTrue="1">
      <formula>AND($C178=2,A$1&lt;&gt;"")</formula>
    </cfRule>
    <cfRule type="expression" dxfId="717" priority="15443" stopIfTrue="1">
      <formula>AND($C178=3,A$1&lt;&gt;"")</formula>
    </cfRule>
    <cfRule type="expression" dxfId="716" priority="15444" stopIfTrue="1">
      <formula>AND($C178=4,A$1&lt;&gt;"")</formula>
    </cfRule>
    <cfRule type="expression" dxfId="715" priority="15445" stopIfTrue="1">
      <formula>AND($C178=5,A$1&lt;&gt;"")</formula>
    </cfRule>
    <cfRule type="expression" dxfId="714" priority="15446" stopIfTrue="1">
      <formula>AND($C178=6,A$1&lt;&gt;"")</formula>
    </cfRule>
    <cfRule type="expression" dxfId="713" priority="15447" stopIfTrue="1">
      <formula>AND($C178=7,A$1&lt;&gt;"")</formula>
    </cfRule>
    <cfRule type="expression" dxfId="712" priority="15448" stopIfTrue="1">
      <formula>AND($C178=8,A$1&lt;&gt;"")</formula>
    </cfRule>
    <cfRule type="expression" dxfId="711" priority="15449" stopIfTrue="1">
      <formula>AND($C178=9,A$1&lt;&gt;"")</formula>
    </cfRule>
    <cfRule type="expression" dxfId="710" priority="15450" stopIfTrue="1">
      <formula>AND($C178=10,A$1&lt;&gt;"")</formula>
    </cfRule>
  </conditionalFormatting>
  <conditionalFormatting sqref="A177:F177">
    <cfRule type="expression" dxfId="709" priority="15201" stopIfTrue="1">
      <formula>AND($C177=1,A$1&lt;&gt;"")</formula>
    </cfRule>
    <cfRule type="expression" dxfId="708" priority="15202" stopIfTrue="1">
      <formula>AND($C177=2,A$1&lt;&gt;"")</formula>
    </cfRule>
    <cfRule type="expression" dxfId="707" priority="15203" stopIfTrue="1">
      <formula>AND($C177=3,A$1&lt;&gt;"")</formula>
    </cfRule>
    <cfRule type="expression" dxfId="706" priority="15204" stopIfTrue="1">
      <formula>AND($C177=4,A$1&lt;&gt;"")</formula>
    </cfRule>
    <cfRule type="expression" dxfId="705" priority="15205" stopIfTrue="1">
      <formula>AND($C177=5,A$1&lt;&gt;"")</formula>
    </cfRule>
    <cfRule type="expression" dxfId="704" priority="15206" stopIfTrue="1">
      <formula>AND($C177=6,A$1&lt;&gt;"")</formula>
    </cfRule>
    <cfRule type="expression" dxfId="703" priority="15207" stopIfTrue="1">
      <formula>AND($C177=7,A$1&lt;&gt;"")</formula>
    </cfRule>
    <cfRule type="expression" dxfId="702" priority="15208" stopIfTrue="1">
      <formula>AND($C177=8,A$1&lt;&gt;"")</formula>
    </cfRule>
    <cfRule type="expression" dxfId="701" priority="15209" stopIfTrue="1">
      <formula>AND($C177=9,A$1&lt;&gt;"")</formula>
    </cfRule>
    <cfRule type="expression" dxfId="700" priority="15210" stopIfTrue="1">
      <formula>AND($C177=10,A$1&lt;&gt;"")</formula>
    </cfRule>
  </conditionalFormatting>
  <conditionalFormatting sqref="G177">
    <cfRule type="expression" dxfId="699" priority="14961" stopIfTrue="1">
      <formula>AND($C177=1,G$1&lt;&gt;"")</formula>
    </cfRule>
    <cfRule type="expression" dxfId="698" priority="14962" stopIfTrue="1">
      <formula>AND($C177=2,G$1&lt;&gt;"")</formula>
    </cfRule>
    <cfRule type="expression" dxfId="697" priority="14963" stopIfTrue="1">
      <formula>AND($C177=3,G$1&lt;&gt;"")</formula>
    </cfRule>
    <cfRule type="expression" dxfId="696" priority="14964" stopIfTrue="1">
      <formula>AND($C177=4,G$1&lt;&gt;"")</formula>
    </cfRule>
    <cfRule type="expression" dxfId="695" priority="14965" stopIfTrue="1">
      <formula>AND($C177=5,G$1&lt;&gt;"")</formula>
    </cfRule>
    <cfRule type="expression" dxfId="694" priority="14966" stopIfTrue="1">
      <formula>AND($C177=6,G$1&lt;&gt;"")</formula>
    </cfRule>
    <cfRule type="expression" dxfId="693" priority="14967" stopIfTrue="1">
      <formula>AND($C177=7,G$1&lt;&gt;"")</formula>
    </cfRule>
    <cfRule type="expression" dxfId="692" priority="14968" stopIfTrue="1">
      <formula>AND($C177=8,G$1&lt;&gt;"")</formula>
    </cfRule>
    <cfRule type="expression" dxfId="691" priority="14969" stopIfTrue="1">
      <formula>AND($C177=9,G$1&lt;&gt;"")</formula>
    </cfRule>
    <cfRule type="expression" dxfId="690" priority="14970" stopIfTrue="1">
      <formula>AND($C177=10,G$1&lt;&gt;"")</formula>
    </cfRule>
  </conditionalFormatting>
  <conditionalFormatting sqref="G178">
    <cfRule type="expression" dxfId="689" priority="14951" stopIfTrue="1">
      <formula>AND($C178=1,G$1&lt;&gt;"")</formula>
    </cfRule>
    <cfRule type="expression" dxfId="688" priority="14952" stopIfTrue="1">
      <formula>AND($C178=2,G$1&lt;&gt;"")</formula>
    </cfRule>
    <cfRule type="expression" dxfId="687" priority="14953" stopIfTrue="1">
      <formula>AND($C178=3,G$1&lt;&gt;"")</formula>
    </cfRule>
    <cfRule type="expression" dxfId="686" priority="14954" stopIfTrue="1">
      <formula>AND($C178=4,G$1&lt;&gt;"")</formula>
    </cfRule>
    <cfRule type="expression" dxfId="685" priority="14955" stopIfTrue="1">
      <formula>AND($C178=5,G$1&lt;&gt;"")</formula>
    </cfRule>
    <cfRule type="expression" dxfId="684" priority="14956" stopIfTrue="1">
      <formula>AND($C178=6,G$1&lt;&gt;"")</formula>
    </cfRule>
    <cfRule type="expression" dxfId="683" priority="14957" stopIfTrue="1">
      <formula>AND($C178=7,G$1&lt;&gt;"")</formula>
    </cfRule>
    <cfRule type="expression" dxfId="682" priority="14958" stopIfTrue="1">
      <formula>AND($C178=8,G$1&lt;&gt;"")</formula>
    </cfRule>
    <cfRule type="expression" dxfId="681" priority="14959" stopIfTrue="1">
      <formula>AND($C178=9,G$1&lt;&gt;"")</formula>
    </cfRule>
    <cfRule type="expression" dxfId="680" priority="14960" stopIfTrue="1">
      <formula>AND($C178=10,G$1&lt;&gt;"")</formula>
    </cfRule>
  </conditionalFormatting>
  <conditionalFormatting sqref="A179:H179">
    <cfRule type="expression" dxfId="679" priority="14941" stopIfTrue="1">
      <formula>AND($C179=1,A$1&lt;&gt;"")</formula>
    </cfRule>
    <cfRule type="expression" dxfId="678" priority="14942" stopIfTrue="1">
      <formula>AND($C179=2,A$1&lt;&gt;"")</formula>
    </cfRule>
    <cfRule type="expression" dxfId="677" priority="14943" stopIfTrue="1">
      <formula>AND($C179=3,A$1&lt;&gt;"")</formula>
    </cfRule>
    <cfRule type="expression" dxfId="676" priority="14944" stopIfTrue="1">
      <formula>AND($C179=4,A$1&lt;&gt;"")</formula>
    </cfRule>
    <cfRule type="expression" dxfId="675" priority="14945" stopIfTrue="1">
      <formula>AND($C179=5,A$1&lt;&gt;"")</formula>
    </cfRule>
    <cfRule type="expression" dxfId="674" priority="14946" stopIfTrue="1">
      <formula>AND($C179=6,A$1&lt;&gt;"")</formula>
    </cfRule>
    <cfRule type="expression" dxfId="673" priority="14947" stopIfTrue="1">
      <formula>AND($C179=7,A$1&lt;&gt;"")</formula>
    </cfRule>
    <cfRule type="expression" dxfId="672" priority="14948" stopIfTrue="1">
      <formula>AND($C179=8,A$1&lt;&gt;"")</formula>
    </cfRule>
    <cfRule type="expression" dxfId="671" priority="14949" stopIfTrue="1">
      <formula>AND($C179=9,A$1&lt;&gt;"")</formula>
    </cfRule>
    <cfRule type="expression" dxfId="670" priority="14950" stopIfTrue="1">
      <formula>AND($C179=10,A$1&lt;&gt;"")</formula>
    </cfRule>
  </conditionalFormatting>
  <conditionalFormatting sqref="A183:H183">
    <cfRule type="expression" dxfId="669" priority="14701" stopIfTrue="1">
      <formula>AND($C183=1,A$1&lt;&gt;"")</formula>
    </cfRule>
    <cfRule type="expression" dxfId="668" priority="14702" stopIfTrue="1">
      <formula>AND($C183=2,A$1&lt;&gt;"")</formula>
    </cfRule>
    <cfRule type="expression" dxfId="667" priority="14703" stopIfTrue="1">
      <formula>AND($C183=3,A$1&lt;&gt;"")</formula>
    </cfRule>
    <cfRule type="expression" dxfId="666" priority="14704" stopIfTrue="1">
      <formula>AND($C183=4,A$1&lt;&gt;"")</formula>
    </cfRule>
    <cfRule type="expression" dxfId="665" priority="14705" stopIfTrue="1">
      <formula>AND($C183=5,A$1&lt;&gt;"")</formula>
    </cfRule>
    <cfRule type="expression" dxfId="664" priority="14706" stopIfTrue="1">
      <formula>AND($C183=6,A$1&lt;&gt;"")</formula>
    </cfRule>
    <cfRule type="expression" dxfId="663" priority="14707" stopIfTrue="1">
      <formula>AND($C183=7,A$1&lt;&gt;"")</formula>
    </cfRule>
    <cfRule type="expression" dxfId="662" priority="14708" stopIfTrue="1">
      <formula>AND($C183=8,A$1&lt;&gt;"")</formula>
    </cfRule>
    <cfRule type="expression" dxfId="661" priority="14709" stopIfTrue="1">
      <formula>AND($C183=9,A$1&lt;&gt;"")</formula>
    </cfRule>
    <cfRule type="expression" dxfId="660" priority="14710" stopIfTrue="1">
      <formula>AND($C183=10,A$1&lt;&gt;"")</formula>
    </cfRule>
  </conditionalFormatting>
  <conditionalFormatting sqref="A191:H191">
    <cfRule type="expression" dxfId="659" priority="14461" stopIfTrue="1">
      <formula>AND($C191=1,A$1&lt;&gt;"")</formula>
    </cfRule>
    <cfRule type="expression" dxfId="658" priority="14462" stopIfTrue="1">
      <formula>AND($C191=2,A$1&lt;&gt;"")</formula>
    </cfRule>
    <cfRule type="expression" dxfId="657" priority="14463" stopIfTrue="1">
      <formula>AND($C191=3,A$1&lt;&gt;"")</formula>
    </cfRule>
    <cfRule type="expression" dxfId="656" priority="14464" stopIfTrue="1">
      <formula>AND($C191=4,A$1&lt;&gt;"")</formula>
    </cfRule>
    <cfRule type="expression" dxfId="655" priority="14465" stopIfTrue="1">
      <formula>AND($C191=5,A$1&lt;&gt;"")</formula>
    </cfRule>
    <cfRule type="expression" dxfId="654" priority="14466" stopIfTrue="1">
      <formula>AND($C191=6,A$1&lt;&gt;"")</formula>
    </cfRule>
    <cfRule type="expression" dxfId="653" priority="14467" stopIfTrue="1">
      <formula>AND($C191=7,A$1&lt;&gt;"")</formula>
    </cfRule>
    <cfRule type="expression" dxfId="652" priority="14468" stopIfTrue="1">
      <formula>AND($C191=8,A$1&lt;&gt;"")</formula>
    </cfRule>
    <cfRule type="expression" dxfId="651" priority="14469" stopIfTrue="1">
      <formula>AND($C191=9,A$1&lt;&gt;"")</formula>
    </cfRule>
    <cfRule type="expression" dxfId="650" priority="14470" stopIfTrue="1">
      <formula>AND($C191=10,A$1&lt;&gt;"")</formula>
    </cfRule>
  </conditionalFormatting>
  <conditionalFormatting sqref="A199:H199">
    <cfRule type="expression" dxfId="649" priority="14221" stopIfTrue="1">
      <formula>AND($C199=1,A$1&lt;&gt;"")</formula>
    </cfRule>
    <cfRule type="expression" dxfId="648" priority="14222" stopIfTrue="1">
      <formula>AND($C199=2,A$1&lt;&gt;"")</formula>
    </cfRule>
    <cfRule type="expression" dxfId="647" priority="14223" stopIfTrue="1">
      <formula>AND($C199=3,A$1&lt;&gt;"")</formula>
    </cfRule>
    <cfRule type="expression" dxfId="646" priority="14224" stopIfTrue="1">
      <formula>AND($C199=4,A$1&lt;&gt;"")</formula>
    </cfRule>
    <cfRule type="expression" dxfId="645" priority="14225" stopIfTrue="1">
      <formula>AND($C199=5,A$1&lt;&gt;"")</formula>
    </cfRule>
    <cfRule type="expression" dxfId="644" priority="14226" stopIfTrue="1">
      <formula>AND($C199=6,A$1&lt;&gt;"")</formula>
    </cfRule>
    <cfRule type="expression" dxfId="643" priority="14227" stopIfTrue="1">
      <formula>AND($C199=7,A$1&lt;&gt;"")</formula>
    </cfRule>
    <cfRule type="expression" dxfId="642" priority="14228" stopIfTrue="1">
      <formula>AND($C199=8,A$1&lt;&gt;"")</formula>
    </cfRule>
    <cfRule type="expression" dxfId="641" priority="14229" stopIfTrue="1">
      <formula>AND($C199=9,A$1&lt;&gt;"")</formula>
    </cfRule>
    <cfRule type="expression" dxfId="640" priority="14230" stopIfTrue="1">
      <formula>AND($C199=10,A$1&lt;&gt;"")</formula>
    </cfRule>
  </conditionalFormatting>
  <conditionalFormatting sqref="A200:H200">
    <cfRule type="expression" dxfId="639" priority="13981" stopIfTrue="1">
      <formula>AND($C200=1,A$1&lt;&gt;"")</formula>
    </cfRule>
    <cfRule type="expression" dxfId="638" priority="13982" stopIfTrue="1">
      <formula>AND($C200=2,A$1&lt;&gt;"")</formula>
    </cfRule>
    <cfRule type="expression" dxfId="637" priority="13983" stopIfTrue="1">
      <formula>AND($C200=3,A$1&lt;&gt;"")</formula>
    </cfRule>
    <cfRule type="expression" dxfId="636" priority="13984" stopIfTrue="1">
      <formula>AND($C200=4,A$1&lt;&gt;"")</formula>
    </cfRule>
    <cfRule type="expression" dxfId="635" priority="13985" stopIfTrue="1">
      <formula>AND($C200=5,A$1&lt;&gt;"")</formula>
    </cfRule>
    <cfRule type="expression" dxfId="634" priority="13986" stopIfTrue="1">
      <formula>AND($C200=6,A$1&lt;&gt;"")</formula>
    </cfRule>
    <cfRule type="expression" dxfId="633" priority="13987" stopIfTrue="1">
      <formula>AND($C200=7,A$1&lt;&gt;"")</formula>
    </cfRule>
    <cfRule type="expression" dxfId="632" priority="13988" stopIfTrue="1">
      <formula>AND($C200=8,A$1&lt;&gt;"")</formula>
    </cfRule>
    <cfRule type="expression" dxfId="631" priority="13989" stopIfTrue="1">
      <formula>AND($C200=9,A$1&lt;&gt;"")</formula>
    </cfRule>
    <cfRule type="expression" dxfId="630" priority="13990" stopIfTrue="1">
      <formula>AND($C200=10,A$1&lt;&gt;"")</formula>
    </cfRule>
  </conditionalFormatting>
  <conditionalFormatting sqref="A201:H201">
    <cfRule type="expression" dxfId="629" priority="13741" stopIfTrue="1">
      <formula>AND($C201=1,A$1&lt;&gt;"")</formula>
    </cfRule>
    <cfRule type="expression" dxfId="628" priority="13742" stopIfTrue="1">
      <formula>AND($C201=2,A$1&lt;&gt;"")</formula>
    </cfRule>
    <cfRule type="expression" dxfId="627" priority="13743" stopIfTrue="1">
      <formula>AND($C201=3,A$1&lt;&gt;"")</formula>
    </cfRule>
    <cfRule type="expression" dxfId="626" priority="13744" stopIfTrue="1">
      <formula>AND($C201=4,A$1&lt;&gt;"")</formula>
    </cfRule>
    <cfRule type="expression" dxfId="625" priority="13745" stopIfTrue="1">
      <formula>AND($C201=5,A$1&lt;&gt;"")</formula>
    </cfRule>
    <cfRule type="expression" dxfId="624" priority="13746" stopIfTrue="1">
      <formula>AND($C201=6,A$1&lt;&gt;"")</formula>
    </cfRule>
    <cfRule type="expression" dxfId="623" priority="13747" stopIfTrue="1">
      <formula>AND($C201=7,A$1&lt;&gt;"")</formula>
    </cfRule>
    <cfRule type="expression" dxfId="622" priority="13748" stopIfTrue="1">
      <formula>AND($C201=8,A$1&lt;&gt;"")</formula>
    </cfRule>
    <cfRule type="expression" dxfId="621" priority="13749" stopIfTrue="1">
      <formula>AND($C201=9,A$1&lt;&gt;"")</formula>
    </cfRule>
    <cfRule type="expression" dxfId="620" priority="13750" stopIfTrue="1">
      <formula>AND($C201=10,A$1&lt;&gt;"")</formula>
    </cfRule>
  </conditionalFormatting>
  <conditionalFormatting sqref="A206:G206">
    <cfRule type="expression" dxfId="619" priority="13501" stopIfTrue="1">
      <formula>AND($C206=1,A$1&lt;&gt;"")</formula>
    </cfRule>
    <cfRule type="expression" dxfId="618" priority="13502" stopIfTrue="1">
      <formula>AND($C206=2,A$1&lt;&gt;"")</formula>
    </cfRule>
    <cfRule type="expression" dxfId="617" priority="13503" stopIfTrue="1">
      <formula>AND($C206=3,A$1&lt;&gt;"")</formula>
    </cfRule>
    <cfRule type="expression" dxfId="616" priority="13504" stopIfTrue="1">
      <formula>AND($C206=4,A$1&lt;&gt;"")</formula>
    </cfRule>
    <cfRule type="expression" dxfId="615" priority="13505" stopIfTrue="1">
      <formula>AND($C206=5,A$1&lt;&gt;"")</formula>
    </cfRule>
    <cfRule type="expression" dxfId="614" priority="13506" stopIfTrue="1">
      <formula>AND($C206=6,A$1&lt;&gt;"")</formula>
    </cfRule>
    <cfRule type="expression" dxfId="613" priority="13507" stopIfTrue="1">
      <formula>AND($C206=7,A$1&lt;&gt;"")</formula>
    </cfRule>
    <cfRule type="expression" dxfId="612" priority="13508" stopIfTrue="1">
      <formula>AND($C206=8,A$1&lt;&gt;"")</formula>
    </cfRule>
    <cfRule type="expression" dxfId="611" priority="13509" stopIfTrue="1">
      <formula>AND($C206=9,A$1&lt;&gt;"")</formula>
    </cfRule>
    <cfRule type="expression" dxfId="610" priority="13510" stopIfTrue="1">
      <formula>AND($C206=10,A$1&lt;&gt;"")</formula>
    </cfRule>
  </conditionalFormatting>
  <conditionalFormatting sqref="H206">
    <cfRule type="expression" dxfId="609" priority="13261" stopIfTrue="1">
      <formula>AND($C206=1,H$1&lt;&gt;"")</formula>
    </cfRule>
    <cfRule type="expression" dxfId="608" priority="13262" stopIfTrue="1">
      <formula>AND($C206=2,H$1&lt;&gt;"")</formula>
    </cfRule>
    <cfRule type="expression" dxfId="607" priority="13263" stopIfTrue="1">
      <formula>AND($C206=3,H$1&lt;&gt;"")</formula>
    </cfRule>
    <cfRule type="expression" dxfId="606" priority="13264" stopIfTrue="1">
      <formula>AND($C206=4,H$1&lt;&gt;"")</formula>
    </cfRule>
    <cfRule type="expression" dxfId="605" priority="13265" stopIfTrue="1">
      <formula>AND($C206=5,H$1&lt;&gt;"")</formula>
    </cfRule>
    <cfRule type="expression" dxfId="604" priority="13266" stopIfTrue="1">
      <formula>AND($C206=6,H$1&lt;&gt;"")</formula>
    </cfRule>
    <cfRule type="expression" dxfId="603" priority="13267" stopIfTrue="1">
      <formula>AND($C206=7,H$1&lt;&gt;"")</formula>
    </cfRule>
    <cfRule type="expression" dxfId="602" priority="13268" stopIfTrue="1">
      <formula>AND($C206=8,H$1&lt;&gt;"")</formula>
    </cfRule>
    <cfRule type="expression" dxfId="601" priority="13269" stopIfTrue="1">
      <formula>AND($C206=9,H$1&lt;&gt;"")</formula>
    </cfRule>
    <cfRule type="expression" dxfId="600" priority="13270" stopIfTrue="1">
      <formula>AND($C206=10,H$1&lt;&gt;"")</formula>
    </cfRule>
  </conditionalFormatting>
  <conditionalFormatting sqref="A207:H207">
    <cfRule type="expression" dxfId="599" priority="13251" stopIfTrue="1">
      <formula>AND($C207=1,A$1&lt;&gt;"")</formula>
    </cfRule>
    <cfRule type="expression" dxfId="598" priority="13252" stopIfTrue="1">
      <formula>AND($C207=2,A$1&lt;&gt;"")</formula>
    </cfRule>
    <cfRule type="expression" dxfId="597" priority="13253" stopIfTrue="1">
      <formula>AND($C207=3,A$1&lt;&gt;"")</formula>
    </cfRule>
    <cfRule type="expression" dxfId="596" priority="13254" stopIfTrue="1">
      <formula>AND($C207=4,A$1&lt;&gt;"")</formula>
    </cfRule>
    <cfRule type="expression" dxfId="595" priority="13255" stopIfTrue="1">
      <formula>AND($C207=5,A$1&lt;&gt;"")</formula>
    </cfRule>
    <cfRule type="expression" dxfId="594" priority="13256" stopIfTrue="1">
      <formula>AND($C207=6,A$1&lt;&gt;"")</formula>
    </cfRule>
    <cfRule type="expression" dxfId="593" priority="13257" stopIfTrue="1">
      <formula>AND($C207=7,A$1&lt;&gt;"")</formula>
    </cfRule>
    <cfRule type="expression" dxfId="592" priority="13258" stopIfTrue="1">
      <formula>AND($C207=8,A$1&lt;&gt;"")</formula>
    </cfRule>
    <cfRule type="expression" dxfId="591" priority="13259" stopIfTrue="1">
      <formula>AND($C207=9,A$1&lt;&gt;"")</formula>
    </cfRule>
    <cfRule type="expression" dxfId="590" priority="13260" stopIfTrue="1">
      <formula>AND($C207=10,A$1&lt;&gt;"")</formula>
    </cfRule>
  </conditionalFormatting>
  <conditionalFormatting sqref="A209:G209">
    <cfRule type="expression" dxfId="589" priority="13011" stopIfTrue="1">
      <formula>AND($C209=1,A$1&lt;&gt;"")</formula>
    </cfRule>
    <cfRule type="expression" dxfId="588" priority="13012" stopIfTrue="1">
      <formula>AND($C209=2,A$1&lt;&gt;"")</formula>
    </cfRule>
    <cfRule type="expression" dxfId="587" priority="13013" stopIfTrue="1">
      <formula>AND($C209=3,A$1&lt;&gt;"")</formula>
    </cfRule>
    <cfRule type="expression" dxfId="586" priority="13014" stopIfTrue="1">
      <formula>AND($C209=4,A$1&lt;&gt;"")</formula>
    </cfRule>
    <cfRule type="expression" dxfId="585" priority="13015" stopIfTrue="1">
      <formula>AND($C209=5,A$1&lt;&gt;"")</formula>
    </cfRule>
    <cfRule type="expression" dxfId="584" priority="13016" stopIfTrue="1">
      <formula>AND($C209=6,A$1&lt;&gt;"")</formula>
    </cfRule>
    <cfRule type="expression" dxfId="583" priority="13017" stopIfTrue="1">
      <formula>AND($C209=7,A$1&lt;&gt;"")</formula>
    </cfRule>
    <cfRule type="expression" dxfId="582" priority="13018" stopIfTrue="1">
      <formula>AND($C209=8,A$1&lt;&gt;"")</formula>
    </cfRule>
    <cfRule type="expression" dxfId="581" priority="13019" stopIfTrue="1">
      <formula>AND($C209=9,A$1&lt;&gt;"")</formula>
    </cfRule>
    <cfRule type="expression" dxfId="580" priority="13020" stopIfTrue="1">
      <formula>AND($C209=10,A$1&lt;&gt;"")</formula>
    </cfRule>
  </conditionalFormatting>
  <conditionalFormatting sqref="A208:G208">
    <cfRule type="expression" dxfId="579" priority="12771" stopIfTrue="1">
      <formula>AND($C208=1,A$1&lt;&gt;"")</formula>
    </cfRule>
    <cfRule type="expression" dxfId="578" priority="12772" stopIfTrue="1">
      <formula>AND($C208=2,A$1&lt;&gt;"")</formula>
    </cfRule>
    <cfRule type="expression" dxfId="577" priority="12773" stopIfTrue="1">
      <formula>AND($C208=3,A$1&lt;&gt;"")</formula>
    </cfRule>
    <cfRule type="expression" dxfId="576" priority="12774" stopIfTrue="1">
      <formula>AND($C208=4,A$1&lt;&gt;"")</formula>
    </cfRule>
    <cfRule type="expression" dxfId="575" priority="12775" stopIfTrue="1">
      <formula>AND($C208=5,A$1&lt;&gt;"")</formula>
    </cfRule>
    <cfRule type="expression" dxfId="574" priority="12776" stopIfTrue="1">
      <formula>AND($C208=6,A$1&lt;&gt;"")</formula>
    </cfRule>
    <cfRule type="expression" dxfId="573" priority="12777" stopIfTrue="1">
      <formula>AND($C208=7,A$1&lt;&gt;"")</formula>
    </cfRule>
    <cfRule type="expression" dxfId="572" priority="12778" stopIfTrue="1">
      <formula>AND($C208=8,A$1&lt;&gt;"")</formula>
    </cfRule>
    <cfRule type="expression" dxfId="571" priority="12779" stopIfTrue="1">
      <formula>AND($C208=9,A$1&lt;&gt;"")</formula>
    </cfRule>
    <cfRule type="expression" dxfId="570" priority="12780" stopIfTrue="1">
      <formula>AND($C208=10,A$1&lt;&gt;"")</formula>
    </cfRule>
  </conditionalFormatting>
  <conditionalFormatting sqref="H208">
    <cfRule type="expression" dxfId="569" priority="12531" stopIfTrue="1">
      <formula>AND($C208=1,H$1&lt;&gt;"")</formula>
    </cfRule>
    <cfRule type="expression" dxfId="568" priority="12532" stopIfTrue="1">
      <formula>AND($C208=2,H$1&lt;&gt;"")</formula>
    </cfRule>
    <cfRule type="expression" dxfId="567" priority="12533" stopIfTrue="1">
      <formula>AND($C208=3,H$1&lt;&gt;"")</formula>
    </cfRule>
    <cfRule type="expression" dxfId="566" priority="12534" stopIfTrue="1">
      <formula>AND($C208=4,H$1&lt;&gt;"")</formula>
    </cfRule>
    <cfRule type="expression" dxfId="565" priority="12535" stopIfTrue="1">
      <formula>AND($C208=5,H$1&lt;&gt;"")</formula>
    </cfRule>
    <cfRule type="expression" dxfId="564" priority="12536" stopIfTrue="1">
      <formula>AND($C208=6,H$1&lt;&gt;"")</formula>
    </cfRule>
    <cfRule type="expression" dxfId="563" priority="12537" stopIfTrue="1">
      <formula>AND($C208=7,H$1&lt;&gt;"")</formula>
    </cfRule>
    <cfRule type="expression" dxfId="562" priority="12538" stopIfTrue="1">
      <formula>AND($C208=8,H$1&lt;&gt;"")</formula>
    </cfRule>
    <cfRule type="expression" dxfId="561" priority="12539" stopIfTrue="1">
      <formula>AND($C208=9,H$1&lt;&gt;"")</formula>
    </cfRule>
    <cfRule type="expression" dxfId="560" priority="12540" stopIfTrue="1">
      <formula>AND($C208=10,H$1&lt;&gt;"")</formula>
    </cfRule>
  </conditionalFormatting>
  <conditionalFormatting sqref="H209">
    <cfRule type="expression" dxfId="559" priority="12521" stopIfTrue="1">
      <formula>AND($C209=1,H$1&lt;&gt;"")</formula>
    </cfRule>
    <cfRule type="expression" dxfId="558" priority="12522" stopIfTrue="1">
      <formula>AND($C209=2,H$1&lt;&gt;"")</formula>
    </cfRule>
    <cfRule type="expression" dxfId="557" priority="12523" stopIfTrue="1">
      <formula>AND($C209=3,H$1&lt;&gt;"")</formula>
    </cfRule>
    <cfRule type="expression" dxfId="556" priority="12524" stopIfTrue="1">
      <formula>AND($C209=4,H$1&lt;&gt;"")</formula>
    </cfRule>
    <cfRule type="expression" dxfId="555" priority="12525" stopIfTrue="1">
      <formula>AND($C209=5,H$1&lt;&gt;"")</formula>
    </cfRule>
    <cfRule type="expression" dxfId="554" priority="12526" stopIfTrue="1">
      <formula>AND($C209=6,H$1&lt;&gt;"")</formula>
    </cfRule>
    <cfRule type="expression" dxfId="553" priority="12527" stopIfTrue="1">
      <formula>AND($C209=7,H$1&lt;&gt;"")</formula>
    </cfRule>
    <cfRule type="expression" dxfId="552" priority="12528" stopIfTrue="1">
      <formula>AND($C209=8,H$1&lt;&gt;"")</formula>
    </cfRule>
    <cfRule type="expression" dxfId="551" priority="12529" stopIfTrue="1">
      <formula>AND($C209=9,H$1&lt;&gt;"")</formula>
    </cfRule>
    <cfRule type="expression" dxfId="550" priority="12530" stopIfTrue="1">
      <formula>AND($C209=10,H$1&lt;&gt;"")</formula>
    </cfRule>
  </conditionalFormatting>
  <conditionalFormatting sqref="A216:H216">
    <cfRule type="expression" dxfId="549" priority="12511" stopIfTrue="1">
      <formula>AND($C216=1,A$1&lt;&gt;"")</formula>
    </cfRule>
    <cfRule type="expression" dxfId="548" priority="12512" stopIfTrue="1">
      <formula>AND($C216=2,A$1&lt;&gt;"")</formula>
    </cfRule>
    <cfRule type="expression" dxfId="547" priority="12513" stopIfTrue="1">
      <formula>AND($C216=3,A$1&lt;&gt;"")</formula>
    </cfRule>
    <cfRule type="expression" dxfId="546" priority="12514" stopIfTrue="1">
      <formula>AND($C216=4,A$1&lt;&gt;"")</formula>
    </cfRule>
    <cfRule type="expression" dxfId="545" priority="12515" stopIfTrue="1">
      <formula>AND($C216=5,A$1&lt;&gt;"")</formula>
    </cfRule>
    <cfRule type="expression" dxfId="544" priority="12516" stopIfTrue="1">
      <formula>AND($C216=6,A$1&lt;&gt;"")</formula>
    </cfRule>
    <cfRule type="expression" dxfId="543" priority="12517" stopIfTrue="1">
      <formula>AND($C216=7,A$1&lt;&gt;"")</formula>
    </cfRule>
    <cfRule type="expression" dxfId="542" priority="12518" stopIfTrue="1">
      <formula>AND($C216=8,A$1&lt;&gt;"")</formula>
    </cfRule>
    <cfRule type="expression" dxfId="541" priority="12519" stopIfTrue="1">
      <formula>AND($C216=9,A$1&lt;&gt;"")</formula>
    </cfRule>
    <cfRule type="expression" dxfId="540" priority="12520" stopIfTrue="1">
      <formula>AND($C216=10,A$1&lt;&gt;"")</formula>
    </cfRule>
  </conditionalFormatting>
  <conditionalFormatting sqref="A218:H218">
    <cfRule type="expression" dxfId="539" priority="12271" stopIfTrue="1">
      <formula>AND($C218=1,A$1&lt;&gt;"")</formula>
    </cfRule>
    <cfRule type="expression" dxfId="538" priority="12272" stopIfTrue="1">
      <formula>AND($C218=2,A$1&lt;&gt;"")</formula>
    </cfRule>
    <cfRule type="expression" dxfId="537" priority="12273" stopIfTrue="1">
      <formula>AND($C218=3,A$1&lt;&gt;"")</formula>
    </cfRule>
    <cfRule type="expression" dxfId="536" priority="12274" stopIfTrue="1">
      <formula>AND($C218=4,A$1&lt;&gt;"")</formula>
    </cfRule>
    <cfRule type="expression" dxfId="535" priority="12275" stopIfTrue="1">
      <formula>AND($C218=5,A$1&lt;&gt;"")</formula>
    </cfRule>
    <cfRule type="expression" dxfId="534" priority="12276" stopIfTrue="1">
      <formula>AND($C218=6,A$1&lt;&gt;"")</formula>
    </cfRule>
    <cfRule type="expression" dxfId="533" priority="12277" stopIfTrue="1">
      <formula>AND($C218=7,A$1&lt;&gt;"")</formula>
    </cfRule>
    <cfRule type="expression" dxfId="532" priority="12278" stopIfTrue="1">
      <formula>AND($C218=8,A$1&lt;&gt;"")</formula>
    </cfRule>
    <cfRule type="expression" dxfId="531" priority="12279" stopIfTrue="1">
      <formula>AND($C218=9,A$1&lt;&gt;"")</formula>
    </cfRule>
    <cfRule type="expression" dxfId="530" priority="12280" stopIfTrue="1">
      <formula>AND($C218=10,A$1&lt;&gt;"")</formula>
    </cfRule>
  </conditionalFormatting>
  <conditionalFormatting sqref="A219:H219">
    <cfRule type="expression" dxfId="529" priority="12031" stopIfTrue="1">
      <formula>AND($C219=1,A$1&lt;&gt;"")</formula>
    </cfRule>
    <cfRule type="expression" dxfId="528" priority="12032" stopIfTrue="1">
      <formula>AND($C219=2,A$1&lt;&gt;"")</formula>
    </cfRule>
    <cfRule type="expression" dxfId="527" priority="12033" stopIfTrue="1">
      <formula>AND($C219=3,A$1&lt;&gt;"")</formula>
    </cfRule>
    <cfRule type="expression" dxfId="526" priority="12034" stopIfTrue="1">
      <formula>AND($C219=4,A$1&lt;&gt;"")</formula>
    </cfRule>
    <cfRule type="expression" dxfId="525" priority="12035" stopIfTrue="1">
      <formula>AND($C219=5,A$1&lt;&gt;"")</formula>
    </cfRule>
    <cfRule type="expression" dxfId="524" priority="12036" stopIfTrue="1">
      <formula>AND($C219=6,A$1&lt;&gt;"")</formula>
    </cfRule>
    <cfRule type="expression" dxfId="523" priority="12037" stopIfTrue="1">
      <formula>AND($C219=7,A$1&lt;&gt;"")</formula>
    </cfRule>
    <cfRule type="expression" dxfId="522" priority="12038" stopIfTrue="1">
      <formula>AND($C219=8,A$1&lt;&gt;"")</formula>
    </cfRule>
    <cfRule type="expression" dxfId="521" priority="12039" stopIfTrue="1">
      <formula>AND($C219=9,A$1&lt;&gt;"")</formula>
    </cfRule>
    <cfRule type="expression" dxfId="520" priority="12040" stopIfTrue="1">
      <formula>AND($C219=10,A$1&lt;&gt;"")</formula>
    </cfRule>
  </conditionalFormatting>
  <conditionalFormatting sqref="A231:H231">
    <cfRule type="expression" dxfId="519" priority="11791" stopIfTrue="1">
      <formula>AND($C231=1,A$1&lt;&gt;"")</formula>
    </cfRule>
    <cfRule type="expression" dxfId="518" priority="11792" stopIfTrue="1">
      <formula>AND($C231=2,A$1&lt;&gt;"")</formula>
    </cfRule>
    <cfRule type="expression" dxfId="517" priority="11793" stopIfTrue="1">
      <formula>AND($C231=3,A$1&lt;&gt;"")</formula>
    </cfRule>
    <cfRule type="expression" dxfId="516" priority="11794" stopIfTrue="1">
      <formula>AND($C231=4,A$1&lt;&gt;"")</formula>
    </cfRule>
    <cfRule type="expression" dxfId="515" priority="11795" stopIfTrue="1">
      <formula>AND($C231=5,A$1&lt;&gt;"")</formula>
    </cfRule>
    <cfRule type="expression" dxfId="514" priority="11796" stopIfTrue="1">
      <formula>AND($C231=6,A$1&lt;&gt;"")</formula>
    </cfRule>
    <cfRule type="expression" dxfId="513" priority="11797" stopIfTrue="1">
      <formula>AND($C231=7,A$1&lt;&gt;"")</formula>
    </cfRule>
    <cfRule type="expression" dxfId="512" priority="11798" stopIfTrue="1">
      <formula>AND($C231=8,A$1&lt;&gt;"")</formula>
    </cfRule>
    <cfRule type="expression" dxfId="511" priority="11799" stopIfTrue="1">
      <formula>AND($C231=9,A$1&lt;&gt;"")</formula>
    </cfRule>
    <cfRule type="expression" dxfId="510" priority="11800" stopIfTrue="1">
      <formula>AND($C231=10,A$1&lt;&gt;"")</formula>
    </cfRule>
  </conditionalFormatting>
  <conditionalFormatting sqref="A230:H230">
    <cfRule type="expression" dxfId="509" priority="11551" stopIfTrue="1">
      <formula>AND($C230=1,A$1&lt;&gt;"")</formula>
    </cfRule>
    <cfRule type="expression" dxfId="508" priority="11552" stopIfTrue="1">
      <formula>AND($C230=2,A$1&lt;&gt;"")</formula>
    </cfRule>
    <cfRule type="expression" dxfId="507" priority="11553" stopIfTrue="1">
      <formula>AND($C230=3,A$1&lt;&gt;"")</formula>
    </cfRule>
    <cfRule type="expression" dxfId="506" priority="11554" stopIfTrue="1">
      <formula>AND($C230=4,A$1&lt;&gt;"")</formula>
    </cfRule>
    <cfRule type="expression" dxfId="505" priority="11555" stopIfTrue="1">
      <formula>AND($C230=5,A$1&lt;&gt;"")</formula>
    </cfRule>
    <cfRule type="expression" dxfId="504" priority="11556" stopIfTrue="1">
      <formula>AND($C230=6,A$1&lt;&gt;"")</formula>
    </cfRule>
    <cfRule type="expression" dxfId="503" priority="11557" stopIfTrue="1">
      <formula>AND($C230=7,A$1&lt;&gt;"")</formula>
    </cfRule>
    <cfRule type="expression" dxfId="502" priority="11558" stopIfTrue="1">
      <formula>AND($C230=8,A$1&lt;&gt;"")</formula>
    </cfRule>
    <cfRule type="expression" dxfId="501" priority="11559" stopIfTrue="1">
      <formula>AND($C230=9,A$1&lt;&gt;"")</formula>
    </cfRule>
    <cfRule type="expression" dxfId="500" priority="11560" stopIfTrue="1">
      <formula>AND($C230=10,A$1&lt;&gt;"")</formula>
    </cfRule>
  </conditionalFormatting>
  <conditionalFormatting sqref="A233:H233">
    <cfRule type="expression" dxfId="499" priority="11311" stopIfTrue="1">
      <formula>AND($C233=1,A$1&lt;&gt;"")</formula>
    </cfRule>
    <cfRule type="expression" dxfId="498" priority="11312" stopIfTrue="1">
      <formula>AND($C233=2,A$1&lt;&gt;"")</formula>
    </cfRule>
    <cfRule type="expression" dxfId="497" priority="11313" stopIfTrue="1">
      <formula>AND($C233=3,A$1&lt;&gt;"")</formula>
    </cfRule>
    <cfRule type="expression" dxfId="496" priority="11314" stopIfTrue="1">
      <formula>AND($C233=4,A$1&lt;&gt;"")</formula>
    </cfRule>
    <cfRule type="expression" dxfId="495" priority="11315" stopIfTrue="1">
      <formula>AND($C233=5,A$1&lt;&gt;"")</formula>
    </cfRule>
    <cfRule type="expression" dxfId="494" priority="11316" stopIfTrue="1">
      <formula>AND($C233=6,A$1&lt;&gt;"")</formula>
    </cfRule>
    <cfRule type="expression" dxfId="493" priority="11317" stopIfTrue="1">
      <formula>AND($C233=7,A$1&lt;&gt;"")</formula>
    </cfRule>
    <cfRule type="expression" dxfId="492" priority="11318" stopIfTrue="1">
      <formula>AND($C233=8,A$1&lt;&gt;"")</formula>
    </cfRule>
    <cfRule type="expression" dxfId="491" priority="11319" stopIfTrue="1">
      <formula>AND($C233=9,A$1&lt;&gt;"")</formula>
    </cfRule>
    <cfRule type="expression" dxfId="490" priority="11320" stopIfTrue="1">
      <formula>AND($C233=10,A$1&lt;&gt;"")</formula>
    </cfRule>
  </conditionalFormatting>
  <conditionalFormatting sqref="A234:H234">
    <cfRule type="expression" dxfId="489" priority="11071" stopIfTrue="1">
      <formula>AND($C234=1,A$1&lt;&gt;"")</formula>
    </cfRule>
    <cfRule type="expression" dxfId="488" priority="11072" stopIfTrue="1">
      <formula>AND($C234=2,A$1&lt;&gt;"")</formula>
    </cfRule>
    <cfRule type="expression" dxfId="487" priority="11073" stopIfTrue="1">
      <formula>AND($C234=3,A$1&lt;&gt;"")</formula>
    </cfRule>
    <cfRule type="expression" dxfId="486" priority="11074" stopIfTrue="1">
      <formula>AND($C234=4,A$1&lt;&gt;"")</formula>
    </cfRule>
    <cfRule type="expression" dxfId="485" priority="11075" stopIfTrue="1">
      <formula>AND($C234=5,A$1&lt;&gt;"")</formula>
    </cfRule>
    <cfRule type="expression" dxfId="484" priority="11076" stopIfTrue="1">
      <formula>AND($C234=6,A$1&lt;&gt;"")</formula>
    </cfRule>
    <cfRule type="expression" dxfId="483" priority="11077" stopIfTrue="1">
      <formula>AND($C234=7,A$1&lt;&gt;"")</formula>
    </cfRule>
    <cfRule type="expression" dxfId="482" priority="11078" stopIfTrue="1">
      <formula>AND($C234=8,A$1&lt;&gt;"")</formula>
    </cfRule>
    <cfRule type="expression" dxfId="481" priority="11079" stopIfTrue="1">
      <formula>AND($C234=9,A$1&lt;&gt;"")</formula>
    </cfRule>
    <cfRule type="expression" dxfId="480" priority="11080" stopIfTrue="1">
      <formula>AND($C234=10,A$1&lt;&gt;"")</formula>
    </cfRule>
  </conditionalFormatting>
  <conditionalFormatting sqref="A241:H241">
    <cfRule type="expression" dxfId="479" priority="10831" stopIfTrue="1">
      <formula>AND($C241=1,A$1&lt;&gt;"")</formula>
    </cfRule>
    <cfRule type="expression" dxfId="478" priority="10832" stopIfTrue="1">
      <formula>AND($C241=2,A$1&lt;&gt;"")</formula>
    </cfRule>
    <cfRule type="expression" dxfId="477" priority="10833" stopIfTrue="1">
      <formula>AND($C241=3,A$1&lt;&gt;"")</formula>
    </cfRule>
    <cfRule type="expression" dxfId="476" priority="10834" stopIfTrue="1">
      <formula>AND($C241=4,A$1&lt;&gt;"")</formula>
    </cfRule>
    <cfRule type="expression" dxfId="475" priority="10835" stopIfTrue="1">
      <formula>AND($C241=5,A$1&lt;&gt;"")</formula>
    </cfRule>
    <cfRule type="expression" dxfId="474" priority="10836" stopIfTrue="1">
      <formula>AND($C241=6,A$1&lt;&gt;"")</formula>
    </cfRule>
    <cfRule type="expression" dxfId="473" priority="10837" stopIfTrue="1">
      <formula>AND($C241=7,A$1&lt;&gt;"")</formula>
    </cfRule>
    <cfRule type="expression" dxfId="472" priority="10838" stopIfTrue="1">
      <formula>AND($C241=8,A$1&lt;&gt;"")</formula>
    </cfRule>
    <cfRule type="expression" dxfId="471" priority="10839" stopIfTrue="1">
      <formula>AND($C241=9,A$1&lt;&gt;"")</formula>
    </cfRule>
    <cfRule type="expression" dxfId="470" priority="10840" stopIfTrue="1">
      <formula>AND($C241=10,A$1&lt;&gt;"")</formula>
    </cfRule>
  </conditionalFormatting>
  <conditionalFormatting sqref="A240:H240">
    <cfRule type="expression" dxfId="469" priority="10591" stopIfTrue="1">
      <formula>AND($C240=1,A$1&lt;&gt;"")</formula>
    </cfRule>
    <cfRule type="expression" dxfId="468" priority="10592" stopIfTrue="1">
      <formula>AND($C240=2,A$1&lt;&gt;"")</formula>
    </cfRule>
    <cfRule type="expression" dxfId="467" priority="10593" stopIfTrue="1">
      <formula>AND($C240=3,A$1&lt;&gt;"")</formula>
    </cfRule>
    <cfRule type="expression" dxfId="466" priority="10594" stopIfTrue="1">
      <formula>AND($C240=4,A$1&lt;&gt;"")</formula>
    </cfRule>
    <cfRule type="expression" dxfId="465" priority="10595" stopIfTrue="1">
      <formula>AND($C240=5,A$1&lt;&gt;"")</formula>
    </cfRule>
    <cfRule type="expression" dxfId="464" priority="10596" stopIfTrue="1">
      <formula>AND($C240=6,A$1&lt;&gt;"")</formula>
    </cfRule>
    <cfRule type="expression" dxfId="463" priority="10597" stopIfTrue="1">
      <formula>AND($C240=7,A$1&lt;&gt;"")</formula>
    </cfRule>
    <cfRule type="expression" dxfId="462" priority="10598" stopIfTrue="1">
      <formula>AND($C240=8,A$1&lt;&gt;"")</formula>
    </cfRule>
    <cfRule type="expression" dxfId="461" priority="10599" stopIfTrue="1">
      <formula>AND($C240=9,A$1&lt;&gt;"")</formula>
    </cfRule>
    <cfRule type="expression" dxfId="460" priority="10600" stopIfTrue="1">
      <formula>AND($C240=10,A$1&lt;&gt;"")</formula>
    </cfRule>
  </conditionalFormatting>
  <conditionalFormatting sqref="A242:H242">
    <cfRule type="expression" dxfId="459" priority="10351" stopIfTrue="1">
      <formula>AND($C242=1,A$1&lt;&gt;"")</formula>
    </cfRule>
    <cfRule type="expression" dxfId="458" priority="10352" stopIfTrue="1">
      <formula>AND($C242=2,A$1&lt;&gt;"")</formula>
    </cfRule>
    <cfRule type="expression" dxfId="457" priority="10353" stopIfTrue="1">
      <formula>AND($C242=3,A$1&lt;&gt;"")</formula>
    </cfRule>
    <cfRule type="expression" dxfId="456" priority="10354" stopIfTrue="1">
      <formula>AND($C242=4,A$1&lt;&gt;"")</formula>
    </cfRule>
    <cfRule type="expression" dxfId="455" priority="10355" stopIfTrue="1">
      <formula>AND($C242=5,A$1&lt;&gt;"")</formula>
    </cfRule>
    <cfRule type="expression" dxfId="454" priority="10356" stopIfTrue="1">
      <formula>AND($C242=6,A$1&lt;&gt;"")</formula>
    </cfRule>
    <cfRule type="expression" dxfId="453" priority="10357" stopIfTrue="1">
      <formula>AND($C242=7,A$1&lt;&gt;"")</formula>
    </cfRule>
    <cfRule type="expression" dxfId="452" priority="10358" stopIfTrue="1">
      <formula>AND($C242=8,A$1&lt;&gt;"")</formula>
    </cfRule>
    <cfRule type="expression" dxfId="451" priority="10359" stopIfTrue="1">
      <formula>AND($C242=9,A$1&lt;&gt;"")</formula>
    </cfRule>
    <cfRule type="expression" dxfId="450" priority="10360" stopIfTrue="1">
      <formula>AND($C242=10,A$1&lt;&gt;"")</formula>
    </cfRule>
  </conditionalFormatting>
  <conditionalFormatting sqref="A243:H243">
    <cfRule type="expression" dxfId="449" priority="10111" stopIfTrue="1">
      <formula>AND($C243=1,A$1&lt;&gt;"")</formula>
    </cfRule>
    <cfRule type="expression" dxfId="448" priority="10112" stopIfTrue="1">
      <formula>AND($C243=2,A$1&lt;&gt;"")</formula>
    </cfRule>
    <cfRule type="expression" dxfId="447" priority="10113" stopIfTrue="1">
      <formula>AND($C243=3,A$1&lt;&gt;"")</formula>
    </cfRule>
    <cfRule type="expression" dxfId="446" priority="10114" stopIfTrue="1">
      <formula>AND($C243=4,A$1&lt;&gt;"")</formula>
    </cfRule>
    <cfRule type="expression" dxfId="445" priority="10115" stopIfTrue="1">
      <formula>AND($C243=5,A$1&lt;&gt;"")</formula>
    </cfRule>
    <cfRule type="expression" dxfId="444" priority="10116" stopIfTrue="1">
      <formula>AND($C243=6,A$1&lt;&gt;"")</formula>
    </cfRule>
    <cfRule type="expression" dxfId="443" priority="10117" stopIfTrue="1">
      <formula>AND($C243=7,A$1&lt;&gt;"")</formula>
    </cfRule>
    <cfRule type="expression" dxfId="442" priority="10118" stopIfTrue="1">
      <formula>AND($C243=8,A$1&lt;&gt;"")</formula>
    </cfRule>
    <cfRule type="expression" dxfId="441" priority="10119" stopIfTrue="1">
      <formula>AND($C243=9,A$1&lt;&gt;"")</formula>
    </cfRule>
    <cfRule type="expression" dxfId="440" priority="10120" stopIfTrue="1">
      <formula>AND($C243=10,A$1&lt;&gt;"")</formula>
    </cfRule>
  </conditionalFormatting>
  <conditionalFormatting sqref="A244:H244">
    <cfRule type="expression" dxfId="439" priority="9871" stopIfTrue="1">
      <formula>AND($C244=1,A$1&lt;&gt;"")</formula>
    </cfRule>
    <cfRule type="expression" dxfId="438" priority="9872" stopIfTrue="1">
      <formula>AND($C244=2,A$1&lt;&gt;"")</formula>
    </cfRule>
    <cfRule type="expression" dxfId="437" priority="9873" stopIfTrue="1">
      <formula>AND($C244=3,A$1&lt;&gt;"")</formula>
    </cfRule>
    <cfRule type="expression" dxfId="436" priority="9874" stopIfTrue="1">
      <formula>AND($C244=4,A$1&lt;&gt;"")</formula>
    </cfRule>
    <cfRule type="expression" dxfId="435" priority="9875" stopIfTrue="1">
      <formula>AND($C244=5,A$1&lt;&gt;"")</formula>
    </cfRule>
    <cfRule type="expression" dxfId="434" priority="9876" stopIfTrue="1">
      <formula>AND($C244=6,A$1&lt;&gt;"")</formula>
    </cfRule>
    <cfRule type="expression" dxfId="433" priority="9877" stopIfTrue="1">
      <formula>AND($C244=7,A$1&lt;&gt;"")</formula>
    </cfRule>
    <cfRule type="expression" dxfId="432" priority="9878" stopIfTrue="1">
      <formula>AND($C244=8,A$1&lt;&gt;"")</formula>
    </cfRule>
    <cfRule type="expression" dxfId="431" priority="9879" stopIfTrue="1">
      <formula>AND($C244=9,A$1&lt;&gt;"")</formula>
    </cfRule>
    <cfRule type="expression" dxfId="430" priority="9880" stopIfTrue="1">
      <formula>AND($C244=10,A$1&lt;&gt;"")</formula>
    </cfRule>
  </conditionalFormatting>
  <conditionalFormatting sqref="A246:H246">
    <cfRule type="expression" dxfId="429" priority="9631" stopIfTrue="1">
      <formula>AND($C246=1,A$1&lt;&gt;"")</formula>
    </cfRule>
    <cfRule type="expression" dxfId="428" priority="9632" stopIfTrue="1">
      <formula>AND($C246=2,A$1&lt;&gt;"")</formula>
    </cfRule>
    <cfRule type="expression" dxfId="427" priority="9633" stopIfTrue="1">
      <formula>AND($C246=3,A$1&lt;&gt;"")</formula>
    </cfRule>
    <cfRule type="expression" dxfId="426" priority="9634" stopIfTrue="1">
      <formula>AND($C246=4,A$1&lt;&gt;"")</formula>
    </cfRule>
    <cfRule type="expression" dxfId="425" priority="9635" stopIfTrue="1">
      <formula>AND($C246=5,A$1&lt;&gt;"")</formula>
    </cfRule>
    <cfRule type="expression" dxfId="424" priority="9636" stopIfTrue="1">
      <formula>AND($C246=6,A$1&lt;&gt;"")</formula>
    </cfRule>
    <cfRule type="expression" dxfId="423" priority="9637" stopIfTrue="1">
      <formula>AND($C246=7,A$1&lt;&gt;"")</formula>
    </cfRule>
    <cfRule type="expression" dxfId="422" priority="9638" stopIfTrue="1">
      <formula>AND($C246=8,A$1&lt;&gt;"")</formula>
    </cfRule>
    <cfRule type="expression" dxfId="421" priority="9639" stopIfTrue="1">
      <formula>AND($C246=9,A$1&lt;&gt;"")</formula>
    </cfRule>
    <cfRule type="expression" dxfId="420" priority="9640" stopIfTrue="1">
      <formula>AND($C246=10,A$1&lt;&gt;"")</formula>
    </cfRule>
  </conditionalFormatting>
  <conditionalFormatting sqref="A250:H250">
    <cfRule type="expression" dxfId="419" priority="9391" stopIfTrue="1">
      <formula>AND($C250=1,A$1&lt;&gt;"")</formula>
    </cfRule>
    <cfRule type="expression" dxfId="418" priority="9392" stopIfTrue="1">
      <formula>AND($C250=2,A$1&lt;&gt;"")</formula>
    </cfRule>
    <cfRule type="expression" dxfId="417" priority="9393" stopIfTrue="1">
      <formula>AND($C250=3,A$1&lt;&gt;"")</formula>
    </cfRule>
    <cfRule type="expression" dxfId="416" priority="9394" stopIfTrue="1">
      <formula>AND($C250=4,A$1&lt;&gt;"")</formula>
    </cfRule>
    <cfRule type="expression" dxfId="415" priority="9395" stopIfTrue="1">
      <formula>AND($C250=5,A$1&lt;&gt;"")</formula>
    </cfRule>
    <cfRule type="expression" dxfId="414" priority="9396" stopIfTrue="1">
      <formula>AND($C250=6,A$1&lt;&gt;"")</formula>
    </cfRule>
    <cfRule type="expression" dxfId="413" priority="9397" stopIfTrue="1">
      <formula>AND($C250=7,A$1&lt;&gt;"")</formula>
    </cfRule>
    <cfRule type="expression" dxfId="412" priority="9398" stopIfTrue="1">
      <formula>AND($C250=8,A$1&lt;&gt;"")</formula>
    </cfRule>
    <cfRule type="expression" dxfId="411" priority="9399" stopIfTrue="1">
      <formula>AND($C250=9,A$1&lt;&gt;"")</formula>
    </cfRule>
    <cfRule type="expression" dxfId="410" priority="9400" stopIfTrue="1">
      <formula>AND($C250=10,A$1&lt;&gt;"")</formula>
    </cfRule>
  </conditionalFormatting>
  <conditionalFormatting sqref="A251:H251">
    <cfRule type="expression" dxfId="409" priority="9151" stopIfTrue="1">
      <formula>AND($C251=1,A$1&lt;&gt;"")</formula>
    </cfRule>
    <cfRule type="expression" dxfId="408" priority="9152" stopIfTrue="1">
      <formula>AND($C251=2,A$1&lt;&gt;"")</formula>
    </cfRule>
    <cfRule type="expression" dxfId="407" priority="9153" stopIfTrue="1">
      <formula>AND($C251=3,A$1&lt;&gt;"")</formula>
    </cfRule>
    <cfRule type="expression" dxfId="406" priority="9154" stopIfTrue="1">
      <formula>AND($C251=4,A$1&lt;&gt;"")</formula>
    </cfRule>
    <cfRule type="expression" dxfId="405" priority="9155" stopIfTrue="1">
      <formula>AND($C251=5,A$1&lt;&gt;"")</formula>
    </cfRule>
    <cfRule type="expression" dxfId="404" priority="9156" stopIfTrue="1">
      <formula>AND($C251=6,A$1&lt;&gt;"")</formula>
    </cfRule>
    <cfRule type="expression" dxfId="403" priority="9157" stopIfTrue="1">
      <formula>AND($C251=7,A$1&lt;&gt;"")</formula>
    </cfRule>
    <cfRule type="expression" dxfId="402" priority="9158" stopIfTrue="1">
      <formula>AND($C251=8,A$1&lt;&gt;"")</formula>
    </cfRule>
    <cfRule type="expression" dxfId="401" priority="9159" stopIfTrue="1">
      <formula>AND($C251=9,A$1&lt;&gt;"")</formula>
    </cfRule>
    <cfRule type="expression" dxfId="400" priority="9160" stopIfTrue="1">
      <formula>AND($C251=10,A$1&lt;&gt;"")</formula>
    </cfRule>
  </conditionalFormatting>
  <conditionalFormatting sqref="A253:H253">
    <cfRule type="expression" dxfId="399" priority="8911" stopIfTrue="1">
      <formula>AND($C253=1,A$1&lt;&gt;"")</formula>
    </cfRule>
    <cfRule type="expression" dxfId="398" priority="8912" stopIfTrue="1">
      <formula>AND($C253=2,A$1&lt;&gt;"")</formula>
    </cfRule>
    <cfRule type="expression" dxfId="397" priority="8913" stopIfTrue="1">
      <formula>AND($C253=3,A$1&lt;&gt;"")</formula>
    </cfRule>
    <cfRule type="expression" dxfId="396" priority="8914" stopIfTrue="1">
      <formula>AND($C253=4,A$1&lt;&gt;"")</formula>
    </cfRule>
    <cfRule type="expression" dxfId="395" priority="8915" stopIfTrue="1">
      <formula>AND($C253=5,A$1&lt;&gt;"")</formula>
    </cfRule>
    <cfRule type="expression" dxfId="394" priority="8916" stopIfTrue="1">
      <formula>AND($C253=6,A$1&lt;&gt;"")</formula>
    </cfRule>
    <cfRule type="expression" dxfId="393" priority="8917" stopIfTrue="1">
      <formula>AND($C253=7,A$1&lt;&gt;"")</formula>
    </cfRule>
    <cfRule type="expression" dxfId="392" priority="8918" stopIfTrue="1">
      <formula>AND($C253=8,A$1&lt;&gt;"")</formula>
    </cfRule>
    <cfRule type="expression" dxfId="391" priority="8919" stopIfTrue="1">
      <formula>AND($C253=9,A$1&lt;&gt;"")</formula>
    </cfRule>
    <cfRule type="expression" dxfId="390" priority="8920" stopIfTrue="1">
      <formula>AND($C253=10,A$1&lt;&gt;"")</formula>
    </cfRule>
  </conditionalFormatting>
  <conditionalFormatting sqref="A254:H254">
    <cfRule type="expression" dxfId="389" priority="8671" stopIfTrue="1">
      <formula>AND($C254=1,A$1&lt;&gt;"")</formula>
    </cfRule>
    <cfRule type="expression" dxfId="388" priority="8672" stopIfTrue="1">
      <formula>AND($C254=2,A$1&lt;&gt;"")</formula>
    </cfRule>
    <cfRule type="expression" dxfId="387" priority="8673" stopIfTrue="1">
      <formula>AND($C254=3,A$1&lt;&gt;"")</formula>
    </cfRule>
    <cfRule type="expression" dxfId="386" priority="8674" stopIfTrue="1">
      <formula>AND($C254=4,A$1&lt;&gt;"")</formula>
    </cfRule>
    <cfRule type="expression" dxfId="385" priority="8675" stopIfTrue="1">
      <formula>AND($C254=5,A$1&lt;&gt;"")</formula>
    </cfRule>
    <cfRule type="expression" dxfId="384" priority="8676" stopIfTrue="1">
      <formula>AND($C254=6,A$1&lt;&gt;"")</formula>
    </cfRule>
    <cfRule type="expression" dxfId="383" priority="8677" stopIfTrue="1">
      <formula>AND($C254=7,A$1&lt;&gt;"")</formula>
    </cfRule>
    <cfRule type="expression" dxfId="382" priority="8678" stopIfTrue="1">
      <formula>AND($C254=8,A$1&lt;&gt;"")</formula>
    </cfRule>
    <cfRule type="expression" dxfId="381" priority="8679" stopIfTrue="1">
      <formula>AND($C254=9,A$1&lt;&gt;"")</formula>
    </cfRule>
    <cfRule type="expression" dxfId="380" priority="8680" stopIfTrue="1">
      <formula>AND($C254=10,A$1&lt;&gt;"")</formula>
    </cfRule>
  </conditionalFormatting>
  <conditionalFormatting sqref="A255:H255">
    <cfRule type="expression" dxfId="379" priority="8431" stopIfTrue="1">
      <formula>AND($C255=1,A$1&lt;&gt;"")</formula>
    </cfRule>
    <cfRule type="expression" dxfId="378" priority="8432" stopIfTrue="1">
      <formula>AND($C255=2,A$1&lt;&gt;"")</formula>
    </cfRule>
    <cfRule type="expression" dxfId="377" priority="8433" stopIfTrue="1">
      <formula>AND($C255=3,A$1&lt;&gt;"")</formula>
    </cfRule>
    <cfRule type="expression" dxfId="376" priority="8434" stopIfTrue="1">
      <formula>AND($C255=4,A$1&lt;&gt;"")</formula>
    </cfRule>
    <cfRule type="expression" dxfId="375" priority="8435" stopIfTrue="1">
      <formula>AND($C255=5,A$1&lt;&gt;"")</formula>
    </cfRule>
    <cfRule type="expression" dxfId="374" priority="8436" stopIfTrue="1">
      <formula>AND($C255=6,A$1&lt;&gt;"")</formula>
    </cfRule>
    <cfRule type="expression" dxfId="373" priority="8437" stopIfTrue="1">
      <formula>AND($C255=7,A$1&lt;&gt;"")</formula>
    </cfRule>
    <cfRule type="expression" dxfId="372" priority="8438" stopIfTrue="1">
      <formula>AND($C255=8,A$1&lt;&gt;"")</formula>
    </cfRule>
    <cfRule type="expression" dxfId="371" priority="8439" stopIfTrue="1">
      <formula>AND($C255=9,A$1&lt;&gt;"")</formula>
    </cfRule>
    <cfRule type="expression" dxfId="370" priority="8440" stopIfTrue="1">
      <formula>AND($C255=10,A$1&lt;&gt;"")</formula>
    </cfRule>
  </conditionalFormatting>
  <conditionalFormatting sqref="A257:H257">
    <cfRule type="expression" dxfId="369" priority="8191" stopIfTrue="1">
      <formula>AND($C257=1,A$1&lt;&gt;"")</formula>
    </cfRule>
    <cfRule type="expression" dxfId="368" priority="8192" stopIfTrue="1">
      <formula>AND($C257=2,A$1&lt;&gt;"")</formula>
    </cfRule>
    <cfRule type="expression" dxfId="367" priority="8193" stopIfTrue="1">
      <formula>AND($C257=3,A$1&lt;&gt;"")</formula>
    </cfRule>
    <cfRule type="expression" dxfId="366" priority="8194" stopIfTrue="1">
      <formula>AND($C257=4,A$1&lt;&gt;"")</formula>
    </cfRule>
    <cfRule type="expression" dxfId="365" priority="8195" stopIfTrue="1">
      <formula>AND($C257=5,A$1&lt;&gt;"")</formula>
    </cfRule>
    <cfRule type="expression" dxfId="364" priority="8196" stopIfTrue="1">
      <formula>AND($C257=6,A$1&lt;&gt;"")</formula>
    </cfRule>
    <cfRule type="expression" dxfId="363" priority="8197" stopIfTrue="1">
      <formula>AND($C257=7,A$1&lt;&gt;"")</formula>
    </cfRule>
    <cfRule type="expression" dxfId="362" priority="8198" stopIfTrue="1">
      <formula>AND($C257=8,A$1&lt;&gt;"")</formula>
    </cfRule>
    <cfRule type="expression" dxfId="361" priority="8199" stopIfTrue="1">
      <formula>AND($C257=9,A$1&lt;&gt;"")</formula>
    </cfRule>
    <cfRule type="expression" dxfId="360" priority="8200" stopIfTrue="1">
      <formula>AND($C257=10,A$1&lt;&gt;"")</formula>
    </cfRule>
  </conditionalFormatting>
  <conditionalFormatting sqref="A262:H262">
    <cfRule type="expression" dxfId="359" priority="7951" stopIfTrue="1">
      <formula>AND($C262=1,A$1&lt;&gt;"")</formula>
    </cfRule>
    <cfRule type="expression" dxfId="358" priority="7952" stopIfTrue="1">
      <formula>AND($C262=2,A$1&lt;&gt;"")</formula>
    </cfRule>
    <cfRule type="expression" dxfId="357" priority="7953" stopIfTrue="1">
      <formula>AND($C262=3,A$1&lt;&gt;"")</formula>
    </cfRule>
    <cfRule type="expression" dxfId="356" priority="7954" stopIfTrue="1">
      <formula>AND($C262=4,A$1&lt;&gt;"")</formula>
    </cfRule>
    <cfRule type="expression" dxfId="355" priority="7955" stopIfTrue="1">
      <formula>AND($C262=5,A$1&lt;&gt;"")</formula>
    </cfRule>
    <cfRule type="expression" dxfId="354" priority="7956" stopIfTrue="1">
      <formula>AND($C262=6,A$1&lt;&gt;"")</formula>
    </cfRule>
    <cfRule type="expression" dxfId="353" priority="7957" stopIfTrue="1">
      <formula>AND($C262=7,A$1&lt;&gt;"")</formula>
    </cfRule>
    <cfRule type="expression" dxfId="352" priority="7958" stopIfTrue="1">
      <formula>AND($C262=8,A$1&lt;&gt;"")</formula>
    </cfRule>
    <cfRule type="expression" dxfId="351" priority="7959" stopIfTrue="1">
      <formula>AND($C262=9,A$1&lt;&gt;"")</formula>
    </cfRule>
    <cfRule type="expression" dxfId="350" priority="7960" stopIfTrue="1">
      <formula>AND($C262=10,A$1&lt;&gt;"")</formula>
    </cfRule>
  </conditionalFormatting>
  <conditionalFormatting sqref="A264:H264">
    <cfRule type="expression" dxfId="349" priority="7711" stopIfTrue="1">
      <formula>AND($C264=1,A$1&lt;&gt;"")</formula>
    </cfRule>
    <cfRule type="expression" dxfId="348" priority="7712" stopIfTrue="1">
      <formula>AND($C264=2,A$1&lt;&gt;"")</formula>
    </cfRule>
    <cfRule type="expression" dxfId="347" priority="7713" stopIfTrue="1">
      <formula>AND($C264=3,A$1&lt;&gt;"")</formula>
    </cfRule>
    <cfRule type="expression" dxfId="346" priority="7714" stopIfTrue="1">
      <formula>AND($C264=4,A$1&lt;&gt;"")</formula>
    </cfRule>
    <cfRule type="expression" dxfId="345" priority="7715" stopIfTrue="1">
      <formula>AND($C264=5,A$1&lt;&gt;"")</formula>
    </cfRule>
    <cfRule type="expression" dxfId="344" priority="7716" stopIfTrue="1">
      <formula>AND($C264=6,A$1&lt;&gt;"")</formula>
    </cfRule>
    <cfRule type="expression" dxfId="343" priority="7717" stopIfTrue="1">
      <formula>AND($C264=7,A$1&lt;&gt;"")</formula>
    </cfRule>
    <cfRule type="expression" dxfId="342" priority="7718" stopIfTrue="1">
      <formula>AND($C264=8,A$1&lt;&gt;"")</formula>
    </cfRule>
    <cfRule type="expression" dxfId="341" priority="7719" stopIfTrue="1">
      <formula>AND($C264=9,A$1&lt;&gt;"")</formula>
    </cfRule>
    <cfRule type="expression" dxfId="340" priority="7720" stopIfTrue="1">
      <formula>AND($C264=10,A$1&lt;&gt;"")</formula>
    </cfRule>
  </conditionalFormatting>
  <conditionalFormatting sqref="A267:H267">
    <cfRule type="expression" dxfId="339" priority="7471" stopIfTrue="1">
      <formula>AND($C267=1,A$1&lt;&gt;"")</formula>
    </cfRule>
    <cfRule type="expression" dxfId="338" priority="7472" stopIfTrue="1">
      <formula>AND($C267=2,A$1&lt;&gt;"")</formula>
    </cfRule>
    <cfRule type="expression" dxfId="337" priority="7473" stopIfTrue="1">
      <formula>AND($C267=3,A$1&lt;&gt;"")</formula>
    </cfRule>
    <cfRule type="expression" dxfId="336" priority="7474" stopIfTrue="1">
      <formula>AND($C267=4,A$1&lt;&gt;"")</formula>
    </cfRule>
    <cfRule type="expression" dxfId="335" priority="7475" stopIfTrue="1">
      <formula>AND($C267=5,A$1&lt;&gt;"")</formula>
    </cfRule>
    <cfRule type="expression" dxfId="334" priority="7476" stopIfTrue="1">
      <formula>AND($C267=6,A$1&lt;&gt;"")</formula>
    </cfRule>
    <cfRule type="expression" dxfId="333" priority="7477" stopIfTrue="1">
      <formula>AND($C267=7,A$1&lt;&gt;"")</formula>
    </cfRule>
    <cfRule type="expression" dxfId="332" priority="7478" stopIfTrue="1">
      <formula>AND($C267=8,A$1&lt;&gt;"")</formula>
    </cfRule>
    <cfRule type="expression" dxfId="331" priority="7479" stopIfTrue="1">
      <formula>AND($C267=9,A$1&lt;&gt;"")</formula>
    </cfRule>
    <cfRule type="expression" dxfId="330" priority="7480" stopIfTrue="1">
      <formula>AND($C267=10,A$1&lt;&gt;"")</formula>
    </cfRule>
  </conditionalFormatting>
  <conditionalFormatting sqref="A270:H270">
    <cfRule type="expression" dxfId="329" priority="7231" stopIfTrue="1">
      <formula>AND($C270=1,A$1&lt;&gt;"")</formula>
    </cfRule>
    <cfRule type="expression" dxfId="328" priority="7232" stopIfTrue="1">
      <formula>AND($C270=2,A$1&lt;&gt;"")</formula>
    </cfRule>
    <cfRule type="expression" dxfId="327" priority="7233" stopIfTrue="1">
      <formula>AND($C270=3,A$1&lt;&gt;"")</formula>
    </cfRule>
    <cfRule type="expression" dxfId="326" priority="7234" stopIfTrue="1">
      <formula>AND($C270=4,A$1&lt;&gt;"")</formula>
    </cfRule>
    <cfRule type="expression" dxfId="325" priority="7235" stopIfTrue="1">
      <formula>AND($C270=5,A$1&lt;&gt;"")</formula>
    </cfRule>
    <cfRule type="expression" dxfId="324" priority="7236" stopIfTrue="1">
      <formula>AND($C270=6,A$1&lt;&gt;"")</formula>
    </cfRule>
    <cfRule type="expression" dxfId="323" priority="7237" stopIfTrue="1">
      <formula>AND($C270=7,A$1&lt;&gt;"")</formula>
    </cfRule>
    <cfRule type="expression" dxfId="322" priority="7238" stopIfTrue="1">
      <formula>AND($C270=8,A$1&lt;&gt;"")</formula>
    </cfRule>
    <cfRule type="expression" dxfId="321" priority="7239" stopIfTrue="1">
      <formula>AND($C270=9,A$1&lt;&gt;"")</formula>
    </cfRule>
    <cfRule type="expression" dxfId="320" priority="7240" stopIfTrue="1">
      <formula>AND($C270=10,A$1&lt;&gt;"")</formula>
    </cfRule>
  </conditionalFormatting>
  <conditionalFormatting sqref="A275:H275">
    <cfRule type="expression" dxfId="319" priority="6991" stopIfTrue="1">
      <formula>AND($C275=1,A$1&lt;&gt;"")</formula>
    </cfRule>
    <cfRule type="expression" dxfId="318" priority="6992" stopIfTrue="1">
      <formula>AND($C275=2,A$1&lt;&gt;"")</formula>
    </cfRule>
    <cfRule type="expression" dxfId="317" priority="6993" stopIfTrue="1">
      <formula>AND($C275=3,A$1&lt;&gt;"")</formula>
    </cfRule>
    <cfRule type="expression" dxfId="316" priority="6994" stopIfTrue="1">
      <formula>AND($C275=4,A$1&lt;&gt;"")</formula>
    </cfRule>
    <cfRule type="expression" dxfId="315" priority="6995" stopIfTrue="1">
      <formula>AND($C275=5,A$1&lt;&gt;"")</formula>
    </cfRule>
    <cfRule type="expression" dxfId="314" priority="6996" stopIfTrue="1">
      <formula>AND($C275=6,A$1&lt;&gt;"")</formula>
    </cfRule>
    <cfRule type="expression" dxfId="313" priority="6997" stopIfTrue="1">
      <formula>AND($C275=7,A$1&lt;&gt;"")</formula>
    </cfRule>
    <cfRule type="expression" dxfId="312" priority="6998" stopIfTrue="1">
      <formula>AND($C275=8,A$1&lt;&gt;"")</formula>
    </cfRule>
    <cfRule type="expression" dxfId="311" priority="6999" stopIfTrue="1">
      <formula>AND($C275=9,A$1&lt;&gt;"")</formula>
    </cfRule>
    <cfRule type="expression" dxfId="310" priority="7000" stopIfTrue="1">
      <formula>AND($C275=10,A$1&lt;&gt;"")</formula>
    </cfRule>
  </conditionalFormatting>
  <conditionalFormatting sqref="A278:H278">
    <cfRule type="expression" dxfId="309" priority="6751" stopIfTrue="1">
      <formula>AND($C278=1,A$1&lt;&gt;"")</formula>
    </cfRule>
    <cfRule type="expression" dxfId="308" priority="6752" stopIfTrue="1">
      <formula>AND($C278=2,A$1&lt;&gt;"")</formula>
    </cfRule>
    <cfRule type="expression" dxfId="307" priority="6753" stopIfTrue="1">
      <formula>AND($C278=3,A$1&lt;&gt;"")</formula>
    </cfRule>
    <cfRule type="expression" dxfId="306" priority="6754" stopIfTrue="1">
      <formula>AND($C278=4,A$1&lt;&gt;"")</formula>
    </cfRule>
    <cfRule type="expression" dxfId="305" priority="6755" stopIfTrue="1">
      <formula>AND($C278=5,A$1&lt;&gt;"")</formula>
    </cfRule>
    <cfRule type="expression" dxfId="304" priority="6756" stopIfTrue="1">
      <formula>AND($C278=6,A$1&lt;&gt;"")</formula>
    </cfRule>
    <cfRule type="expression" dxfId="303" priority="6757" stopIfTrue="1">
      <formula>AND($C278=7,A$1&lt;&gt;"")</formula>
    </cfRule>
    <cfRule type="expression" dxfId="302" priority="6758" stopIfTrue="1">
      <formula>AND($C278=8,A$1&lt;&gt;"")</formula>
    </cfRule>
    <cfRule type="expression" dxfId="301" priority="6759" stopIfTrue="1">
      <formula>AND($C278=9,A$1&lt;&gt;"")</formula>
    </cfRule>
    <cfRule type="expression" dxfId="300" priority="6760" stopIfTrue="1">
      <formula>AND($C278=10,A$1&lt;&gt;"")</formula>
    </cfRule>
  </conditionalFormatting>
  <conditionalFormatting sqref="A279:H279">
    <cfRule type="expression" dxfId="299" priority="6511" stopIfTrue="1">
      <formula>AND($C279=1,A$1&lt;&gt;"")</formula>
    </cfRule>
    <cfRule type="expression" dxfId="298" priority="6512" stopIfTrue="1">
      <formula>AND($C279=2,A$1&lt;&gt;"")</formula>
    </cfRule>
    <cfRule type="expression" dxfId="297" priority="6513" stopIfTrue="1">
      <formula>AND($C279=3,A$1&lt;&gt;"")</formula>
    </cfRule>
    <cfRule type="expression" dxfId="296" priority="6514" stopIfTrue="1">
      <formula>AND($C279=4,A$1&lt;&gt;"")</formula>
    </cfRule>
    <cfRule type="expression" dxfId="295" priority="6515" stopIfTrue="1">
      <formula>AND($C279=5,A$1&lt;&gt;"")</formula>
    </cfRule>
    <cfRule type="expression" dxfId="294" priority="6516" stopIfTrue="1">
      <formula>AND($C279=6,A$1&lt;&gt;"")</formula>
    </cfRule>
    <cfRule type="expression" dxfId="293" priority="6517" stopIfTrue="1">
      <formula>AND($C279=7,A$1&lt;&gt;"")</formula>
    </cfRule>
    <cfRule type="expression" dxfId="292" priority="6518" stopIfTrue="1">
      <formula>AND($C279=8,A$1&lt;&gt;"")</formula>
    </cfRule>
    <cfRule type="expression" dxfId="291" priority="6519" stopIfTrue="1">
      <formula>AND($C279=9,A$1&lt;&gt;"")</formula>
    </cfRule>
    <cfRule type="expression" dxfId="290" priority="6520" stopIfTrue="1">
      <formula>AND($C279=10,A$1&lt;&gt;"")</formula>
    </cfRule>
  </conditionalFormatting>
  <conditionalFormatting sqref="A280:H280">
    <cfRule type="expression" dxfId="289" priority="6271" stopIfTrue="1">
      <formula>AND($C280=1,A$1&lt;&gt;"")</formula>
    </cfRule>
    <cfRule type="expression" dxfId="288" priority="6272" stopIfTrue="1">
      <formula>AND($C280=2,A$1&lt;&gt;"")</formula>
    </cfRule>
    <cfRule type="expression" dxfId="287" priority="6273" stopIfTrue="1">
      <formula>AND($C280=3,A$1&lt;&gt;"")</formula>
    </cfRule>
    <cfRule type="expression" dxfId="286" priority="6274" stopIfTrue="1">
      <formula>AND($C280=4,A$1&lt;&gt;"")</formula>
    </cfRule>
    <cfRule type="expression" dxfId="285" priority="6275" stopIfTrue="1">
      <formula>AND($C280=5,A$1&lt;&gt;"")</formula>
    </cfRule>
    <cfRule type="expression" dxfId="284" priority="6276" stopIfTrue="1">
      <formula>AND($C280=6,A$1&lt;&gt;"")</formula>
    </cfRule>
    <cfRule type="expression" dxfId="283" priority="6277" stopIfTrue="1">
      <formula>AND($C280=7,A$1&lt;&gt;"")</formula>
    </cfRule>
    <cfRule type="expression" dxfId="282" priority="6278" stopIfTrue="1">
      <formula>AND($C280=8,A$1&lt;&gt;"")</formula>
    </cfRule>
    <cfRule type="expression" dxfId="281" priority="6279" stopIfTrue="1">
      <formula>AND($C280=9,A$1&lt;&gt;"")</formula>
    </cfRule>
    <cfRule type="expression" dxfId="280" priority="6280" stopIfTrue="1">
      <formula>AND($C280=10,A$1&lt;&gt;"")</formula>
    </cfRule>
  </conditionalFormatting>
  <conditionalFormatting sqref="A285:H285">
    <cfRule type="expression" dxfId="279" priority="6031" stopIfTrue="1">
      <formula>AND($C285=1,A$1&lt;&gt;"")</formula>
    </cfRule>
    <cfRule type="expression" dxfId="278" priority="6032" stopIfTrue="1">
      <formula>AND($C285=2,A$1&lt;&gt;"")</formula>
    </cfRule>
    <cfRule type="expression" dxfId="277" priority="6033" stopIfTrue="1">
      <formula>AND($C285=3,A$1&lt;&gt;"")</formula>
    </cfRule>
    <cfRule type="expression" dxfId="276" priority="6034" stopIfTrue="1">
      <formula>AND($C285=4,A$1&lt;&gt;"")</formula>
    </cfRule>
    <cfRule type="expression" dxfId="275" priority="6035" stopIfTrue="1">
      <formula>AND($C285=5,A$1&lt;&gt;"")</formula>
    </cfRule>
    <cfRule type="expression" dxfId="274" priority="6036" stopIfTrue="1">
      <formula>AND($C285=6,A$1&lt;&gt;"")</formula>
    </cfRule>
    <cfRule type="expression" dxfId="273" priority="6037" stopIfTrue="1">
      <formula>AND($C285=7,A$1&lt;&gt;"")</formula>
    </cfRule>
    <cfRule type="expression" dxfId="272" priority="6038" stopIfTrue="1">
      <formula>AND($C285=8,A$1&lt;&gt;"")</formula>
    </cfRule>
    <cfRule type="expression" dxfId="271" priority="6039" stopIfTrue="1">
      <formula>AND($C285=9,A$1&lt;&gt;"")</formula>
    </cfRule>
    <cfRule type="expression" dxfId="270" priority="6040" stopIfTrue="1">
      <formula>AND($C285=10,A$1&lt;&gt;"")</formula>
    </cfRule>
  </conditionalFormatting>
  <conditionalFormatting sqref="A286:H286">
    <cfRule type="expression" dxfId="269" priority="5791" stopIfTrue="1">
      <formula>AND($C286=1,A$1&lt;&gt;"")</formula>
    </cfRule>
    <cfRule type="expression" dxfId="268" priority="5792" stopIfTrue="1">
      <formula>AND($C286=2,A$1&lt;&gt;"")</formula>
    </cfRule>
    <cfRule type="expression" dxfId="267" priority="5793" stopIfTrue="1">
      <formula>AND($C286=3,A$1&lt;&gt;"")</formula>
    </cfRule>
    <cfRule type="expression" dxfId="266" priority="5794" stopIfTrue="1">
      <formula>AND($C286=4,A$1&lt;&gt;"")</formula>
    </cfRule>
    <cfRule type="expression" dxfId="265" priority="5795" stopIfTrue="1">
      <formula>AND($C286=5,A$1&lt;&gt;"")</formula>
    </cfRule>
    <cfRule type="expression" dxfId="264" priority="5796" stopIfTrue="1">
      <formula>AND($C286=6,A$1&lt;&gt;"")</formula>
    </cfRule>
    <cfRule type="expression" dxfId="263" priority="5797" stopIfTrue="1">
      <formula>AND($C286=7,A$1&lt;&gt;"")</formula>
    </cfRule>
    <cfRule type="expression" dxfId="262" priority="5798" stopIfTrue="1">
      <formula>AND($C286=8,A$1&lt;&gt;"")</formula>
    </cfRule>
    <cfRule type="expression" dxfId="261" priority="5799" stopIfTrue="1">
      <formula>AND($C286=9,A$1&lt;&gt;"")</formula>
    </cfRule>
    <cfRule type="expression" dxfId="260" priority="5800" stopIfTrue="1">
      <formula>AND($C286=10,A$1&lt;&gt;"")</formula>
    </cfRule>
  </conditionalFormatting>
  <conditionalFormatting sqref="A288:H288">
    <cfRule type="expression" dxfId="259" priority="5551" stopIfTrue="1">
      <formula>AND($C288=1,A$1&lt;&gt;"")</formula>
    </cfRule>
    <cfRule type="expression" dxfId="258" priority="5552" stopIfTrue="1">
      <formula>AND($C288=2,A$1&lt;&gt;"")</formula>
    </cfRule>
    <cfRule type="expression" dxfId="257" priority="5553" stopIfTrue="1">
      <formula>AND($C288=3,A$1&lt;&gt;"")</formula>
    </cfRule>
    <cfRule type="expression" dxfId="256" priority="5554" stopIfTrue="1">
      <formula>AND($C288=4,A$1&lt;&gt;"")</formula>
    </cfRule>
    <cfRule type="expression" dxfId="255" priority="5555" stopIfTrue="1">
      <formula>AND($C288=5,A$1&lt;&gt;"")</formula>
    </cfRule>
    <cfRule type="expression" dxfId="254" priority="5556" stopIfTrue="1">
      <formula>AND($C288=6,A$1&lt;&gt;"")</formula>
    </cfRule>
    <cfRule type="expression" dxfId="253" priority="5557" stopIfTrue="1">
      <formula>AND($C288=7,A$1&lt;&gt;"")</formula>
    </cfRule>
    <cfRule type="expression" dxfId="252" priority="5558" stopIfTrue="1">
      <formula>AND($C288=8,A$1&lt;&gt;"")</formula>
    </cfRule>
    <cfRule type="expression" dxfId="251" priority="5559" stopIfTrue="1">
      <formula>AND($C288=9,A$1&lt;&gt;"")</formula>
    </cfRule>
    <cfRule type="expression" dxfId="250" priority="5560" stopIfTrue="1">
      <formula>AND($C288=10,A$1&lt;&gt;"")</formula>
    </cfRule>
  </conditionalFormatting>
  <conditionalFormatting sqref="A287:H287">
    <cfRule type="expression" dxfId="249" priority="5311" stopIfTrue="1">
      <formula>AND($C287=1,A$1&lt;&gt;"")</formula>
    </cfRule>
    <cfRule type="expression" dxfId="248" priority="5312" stopIfTrue="1">
      <formula>AND($C287=2,A$1&lt;&gt;"")</formula>
    </cfRule>
    <cfRule type="expression" dxfId="247" priority="5313" stopIfTrue="1">
      <formula>AND($C287=3,A$1&lt;&gt;"")</formula>
    </cfRule>
    <cfRule type="expression" dxfId="246" priority="5314" stopIfTrue="1">
      <formula>AND($C287=4,A$1&lt;&gt;"")</formula>
    </cfRule>
    <cfRule type="expression" dxfId="245" priority="5315" stopIfTrue="1">
      <formula>AND($C287=5,A$1&lt;&gt;"")</formula>
    </cfRule>
    <cfRule type="expression" dxfId="244" priority="5316" stopIfTrue="1">
      <formula>AND($C287=6,A$1&lt;&gt;"")</formula>
    </cfRule>
    <cfRule type="expression" dxfId="243" priority="5317" stopIfTrue="1">
      <formula>AND($C287=7,A$1&lt;&gt;"")</formula>
    </cfRule>
    <cfRule type="expression" dxfId="242" priority="5318" stopIfTrue="1">
      <formula>AND($C287=8,A$1&lt;&gt;"")</formula>
    </cfRule>
    <cfRule type="expression" dxfId="241" priority="5319" stopIfTrue="1">
      <formula>AND($C287=9,A$1&lt;&gt;"")</formula>
    </cfRule>
    <cfRule type="expression" dxfId="240" priority="5320" stopIfTrue="1">
      <formula>AND($C287=10,A$1&lt;&gt;"")</formula>
    </cfRule>
  </conditionalFormatting>
  <conditionalFormatting sqref="A290:H290">
    <cfRule type="expression" dxfId="239" priority="5071" stopIfTrue="1">
      <formula>AND($C290=1,A$1&lt;&gt;"")</formula>
    </cfRule>
    <cfRule type="expression" dxfId="238" priority="5072" stopIfTrue="1">
      <formula>AND($C290=2,A$1&lt;&gt;"")</formula>
    </cfRule>
    <cfRule type="expression" dxfId="237" priority="5073" stopIfTrue="1">
      <formula>AND($C290=3,A$1&lt;&gt;"")</formula>
    </cfRule>
    <cfRule type="expression" dxfId="236" priority="5074" stopIfTrue="1">
      <formula>AND($C290=4,A$1&lt;&gt;"")</formula>
    </cfRule>
    <cfRule type="expression" dxfId="235" priority="5075" stopIfTrue="1">
      <formula>AND($C290=5,A$1&lt;&gt;"")</formula>
    </cfRule>
    <cfRule type="expression" dxfId="234" priority="5076" stopIfTrue="1">
      <formula>AND($C290=6,A$1&lt;&gt;"")</formula>
    </cfRule>
    <cfRule type="expression" dxfId="233" priority="5077" stopIfTrue="1">
      <formula>AND($C290=7,A$1&lt;&gt;"")</formula>
    </cfRule>
    <cfRule type="expression" dxfId="232" priority="5078" stopIfTrue="1">
      <formula>AND($C290=8,A$1&lt;&gt;"")</formula>
    </cfRule>
    <cfRule type="expression" dxfId="231" priority="5079" stopIfTrue="1">
      <formula>AND($C290=9,A$1&lt;&gt;"")</formula>
    </cfRule>
    <cfRule type="expression" dxfId="230" priority="5080" stopIfTrue="1">
      <formula>AND($C290=10,A$1&lt;&gt;"")</formula>
    </cfRule>
  </conditionalFormatting>
  <conditionalFormatting sqref="A295:H295">
    <cfRule type="expression" dxfId="229" priority="4831" stopIfTrue="1">
      <formula>AND($C295=1,A$1&lt;&gt;"")</formula>
    </cfRule>
    <cfRule type="expression" dxfId="228" priority="4832" stopIfTrue="1">
      <formula>AND($C295=2,A$1&lt;&gt;"")</formula>
    </cfRule>
    <cfRule type="expression" dxfId="227" priority="4833" stopIfTrue="1">
      <formula>AND($C295=3,A$1&lt;&gt;"")</formula>
    </cfRule>
    <cfRule type="expression" dxfId="226" priority="4834" stopIfTrue="1">
      <formula>AND($C295=4,A$1&lt;&gt;"")</formula>
    </cfRule>
    <cfRule type="expression" dxfId="225" priority="4835" stopIfTrue="1">
      <formula>AND($C295=5,A$1&lt;&gt;"")</formula>
    </cfRule>
    <cfRule type="expression" dxfId="224" priority="4836" stopIfTrue="1">
      <formula>AND($C295=6,A$1&lt;&gt;"")</formula>
    </cfRule>
    <cfRule type="expression" dxfId="223" priority="4837" stopIfTrue="1">
      <formula>AND($C295=7,A$1&lt;&gt;"")</formula>
    </cfRule>
    <cfRule type="expression" dxfId="222" priority="4838" stopIfTrue="1">
      <formula>AND($C295=8,A$1&lt;&gt;"")</formula>
    </cfRule>
    <cfRule type="expression" dxfId="221" priority="4839" stopIfTrue="1">
      <formula>AND($C295=9,A$1&lt;&gt;"")</formula>
    </cfRule>
    <cfRule type="expression" dxfId="220" priority="4840" stopIfTrue="1">
      <formula>AND($C295=10,A$1&lt;&gt;"")</formula>
    </cfRule>
  </conditionalFormatting>
  <conditionalFormatting sqref="A294:H294">
    <cfRule type="expression" dxfId="219" priority="4591" stopIfTrue="1">
      <formula>AND($C294=1,A$1&lt;&gt;"")</formula>
    </cfRule>
    <cfRule type="expression" dxfId="218" priority="4592" stopIfTrue="1">
      <formula>AND($C294=2,A$1&lt;&gt;"")</formula>
    </cfRule>
    <cfRule type="expression" dxfId="217" priority="4593" stopIfTrue="1">
      <formula>AND($C294=3,A$1&lt;&gt;"")</formula>
    </cfRule>
    <cfRule type="expression" dxfId="216" priority="4594" stopIfTrue="1">
      <formula>AND($C294=4,A$1&lt;&gt;"")</formula>
    </cfRule>
    <cfRule type="expression" dxfId="215" priority="4595" stopIfTrue="1">
      <formula>AND($C294=5,A$1&lt;&gt;"")</formula>
    </cfRule>
    <cfRule type="expression" dxfId="214" priority="4596" stopIfTrue="1">
      <formula>AND($C294=6,A$1&lt;&gt;"")</formula>
    </cfRule>
    <cfRule type="expression" dxfId="213" priority="4597" stopIfTrue="1">
      <formula>AND($C294=7,A$1&lt;&gt;"")</formula>
    </cfRule>
    <cfRule type="expression" dxfId="212" priority="4598" stopIfTrue="1">
      <formula>AND($C294=8,A$1&lt;&gt;"")</formula>
    </cfRule>
    <cfRule type="expression" dxfId="211" priority="4599" stopIfTrue="1">
      <formula>AND($C294=9,A$1&lt;&gt;"")</formula>
    </cfRule>
    <cfRule type="expression" dxfId="210" priority="4600" stopIfTrue="1">
      <formula>AND($C294=10,A$1&lt;&gt;"")</formula>
    </cfRule>
  </conditionalFormatting>
  <conditionalFormatting sqref="A297:H297">
    <cfRule type="expression" dxfId="209" priority="4351" stopIfTrue="1">
      <formula>AND($C297=1,A$1&lt;&gt;"")</formula>
    </cfRule>
    <cfRule type="expression" dxfId="208" priority="4352" stopIfTrue="1">
      <formula>AND($C297=2,A$1&lt;&gt;"")</formula>
    </cfRule>
    <cfRule type="expression" dxfId="207" priority="4353" stopIfTrue="1">
      <formula>AND($C297=3,A$1&lt;&gt;"")</formula>
    </cfRule>
    <cfRule type="expression" dxfId="206" priority="4354" stopIfTrue="1">
      <formula>AND($C297=4,A$1&lt;&gt;"")</formula>
    </cfRule>
    <cfRule type="expression" dxfId="205" priority="4355" stopIfTrue="1">
      <formula>AND($C297=5,A$1&lt;&gt;"")</formula>
    </cfRule>
    <cfRule type="expression" dxfId="204" priority="4356" stopIfTrue="1">
      <formula>AND($C297=6,A$1&lt;&gt;"")</formula>
    </cfRule>
    <cfRule type="expression" dxfId="203" priority="4357" stopIfTrue="1">
      <formula>AND($C297=7,A$1&lt;&gt;"")</formula>
    </cfRule>
    <cfRule type="expression" dxfId="202" priority="4358" stopIfTrue="1">
      <formula>AND($C297=8,A$1&lt;&gt;"")</formula>
    </cfRule>
    <cfRule type="expression" dxfId="201" priority="4359" stopIfTrue="1">
      <formula>AND($C297=9,A$1&lt;&gt;"")</formula>
    </cfRule>
    <cfRule type="expression" dxfId="200" priority="4360" stopIfTrue="1">
      <formula>AND($C297=10,A$1&lt;&gt;"")</formula>
    </cfRule>
  </conditionalFormatting>
  <conditionalFormatting sqref="A301:H301">
    <cfRule type="expression" dxfId="199" priority="4111" stopIfTrue="1">
      <formula>AND($C301=1,A$1&lt;&gt;"")</formula>
    </cfRule>
    <cfRule type="expression" dxfId="198" priority="4112" stopIfTrue="1">
      <formula>AND($C301=2,A$1&lt;&gt;"")</formula>
    </cfRule>
    <cfRule type="expression" dxfId="197" priority="4113" stopIfTrue="1">
      <formula>AND($C301=3,A$1&lt;&gt;"")</formula>
    </cfRule>
    <cfRule type="expression" dxfId="196" priority="4114" stopIfTrue="1">
      <formula>AND($C301=4,A$1&lt;&gt;"")</formula>
    </cfRule>
    <cfRule type="expression" dxfId="195" priority="4115" stopIfTrue="1">
      <formula>AND($C301=5,A$1&lt;&gt;"")</formula>
    </cfRule>
    <cfRule type="expression" dxfId="194" priority="4116" stopIfTrue="1">
      <formula>AND($C301=6,A$1&lt;&gt;"")</formula>
    </cfRule>
    <cfRule type="expression" dxfId="193" priority="4117" stopIfTrue="1">
      <formula>AND($C301=7,A$1&lt;&gt;"")</formula>
    </cfRule>
    <cfRule type="expression" dxfId="192" priority="4118" stopIfTrue="1">
      <formula>AND($C301=8,A$1&lt;&gt;"")</formula>
    </cfRule>
    <cfRule type="expression" dxfId="191" priority="4119" stopIfTrue="1">
      <formula>AND($C301=9,A$1&lt;&gt;"")</formula>
    </cfRule>
    <cfRule type="expression" dxfId="190" priority="4120" stopIfTrue="1">
      <formula>AND($C301=10,A$1&lt;&gt;"")</formula>
    </cfRule>
  </conditionalFormatting>
  <conditionalFormatting sqref="A308:H308">
    <cfRule type="expression" dxfId="189" priority="3871" stopIfTrue="1">
      <formula>AND($C308=1,A$1&lt;&gt;"")</formula>
    </cfRule>
    <cfRule type="expression" dxfId="188" priority="3872" stopIfTrue="1">
      <formula>AND($C308=2,A$1&lt;&gt;"")</formula>
    </cfRule>
    <cfRule type="expression" dxfId="187" priority="3873" stopIfTrue="1">
      <formula>AND($C308=3,A$1&lt;&gt;"")</formula>
    </cfRule>
    <cfRule type="expression" dxfId="186" priority="3874" stopIfTrue="1">
      <formula>AND($C308=4,A$1&lt;&gt;"")</formula>
    </cfRule>
    <cfRule type="expression" dxfId="185" priority="3875" stopIfTrue="1">
      <formula>AND($C308=5,A$1&lt;&gt;"")</formula>
    </cfRule>
    <cfRule type="expression" dxfId="184" priority="3876" stopIfTrue="1">
      <formula>AND($C308=6,A$1&lt;&gt;"")</formula>
    </cfRule>
    <cfRule type="expression" dxfId="183" priority="3877" stopIfTrue="1">
      <formula>AND($C308=7,A$1&lt;&gt;"")</formula>
    </cfRule>
    <cfRule type="expression" dxfId="182" priority="3878" stopIfTrue="1">
      <formula>AND($C308=8,A$1&lt;&gt;"")</formula>
    </cfRule>
    <cfRule type="expression" dxfId="181" priority="3879" stopIfTrue="1">
      <formula>AND($C308=9,A$1&lt;&gt;"")</formula>
    </cfRule>
    <cfRule type="expression" dxfId="180" priority="3880" stopIfTrue="1">
      <formula>AND($C308=10,A$1&lt;&gt;"")</formula>
    </cfRule>
  </conditionalFormatting>
  <conditionalFormatting sqref="A311:H311">
    <cfRule type="expression" dxfId="179" priority="3631" stopIfTrue="1">
      <formula>AND($C311=1,A$1&lt;&gt;"")</formula>
    </cfRule>
    <cfRule type="expression" dxfId="178" priority="3632" stopIfTrue="1">
      <formula>AND($C311=2,A$1&lt;&gt;"")</formula>
    </cfRule>
    <cfRule type="expression" dxfId="177" priority="3633" stopIfTrue="1">
      <formula>AND($C311=3,A$1&lt;&gt;"")</formula>
    </cfRule>
    <cfRule type="expression" dxfId="176" priority="3634" stopIfTrue="1">
      <formula>AND($C311=4,A$1&lt;&gt;"")</formula>
    </cfRule>
    <cfRule type="expression" dxfId="175" priority="3635" stopIfTrue="1">
      <formula>AND($C311=5,A$1&lt;&gt;"")</formula>
    </cfRule>
    <cfRule type="expression" dxfId="174" priority="3636" stopIfTrue="1">
      <formula>AND($C311=6,A$1&lt;&gt;"")</formula>
    </cfRule>
    <cfRule type="expression" dxfId="173" priority="3637" stopIfTrue="1">
      <formula>AND($C311=7,A$1&lt;&gt;"")</formula>
    </cfRule>
    <cfRule type="expression" dxfId="172" priority="3638" stopIfTrue="1">
      <formula>AND($C311=8,A$1&lt;&gt;"")</formula>
    </cfRule>
    <cfRule type="expression" dxfId="171" priority="3639" stopIfTrue="1">
      <formula>AND($C311=9,A$1&lt;&gt;"")</formula>
    </cfRule>
    <cfRule type="expression" dxfId="170" priority="3640" stopIfTrue="1">
      <formula>AND($C311=10,A$1&lt;&gt;"")</formula>
    </cfRule>
  </conditionalFormatting>
  <conditionalFormatting sqref="A310:G310">
    <cfRule type="expression" dxfId="169" priority="3391" stopIfTrue="1">
      <formula>AND($C310=1,A$1&lt;&gt;"")</formula>
    </cfRule>
    <cfRule type="expression" dxfId="168" priority="3392" stopIfTrue="1">
      <formula>AND($C310=2,A$1&lt;&gt;"")</formula>
    </cfRule>
    <cfRule type="expression" dxfId="167" priority="3393" stopIfTrue="1">
      <formula>AND($C310=3,A$1&lt;&gt;"")</formula>
    </cfRule>
    <cfRule type="expression" dxfId="166" priority="3394" stopIfTrue="1">
      <formula>AND($C310=4,A$1&lt;&gt;"")</formula>
    </cfRule>
    <cfRule type="expression" dxfId="165" priority="3395" stopIfTrue="1">
      <formula>AND($C310=5,A$1&lt;&gt;"")</formula>
    </cfRule>
    <cfRule type="expression" dxfId="164" priority="3396" stopIfTrue="1">
      <formula>AND($C310=6,A$1&lt;&gt;"")</formula>
    </cfRule>
    <cfRule type="expression" dxfId="163" priority="3397" stopIfTrue="1">
      <formula>AND($C310=7,A$1&lt;&gt;"")</formula>
    </cfRule>
    <cfRule type="expression" dxfId="162" priority="3398" stopIfTrue="1">
      <formula>AND($C310=8,A$1&lt;&gt;"")</formula>
    </cfRule>
    <cfRule type="expression" dxfId="161" priority="3399" stopIfTrue="1">
      <formula>AND($C310=9,A$1&lt;&gt;"")</formula>
    </cfRule>
    <cfRule type="expression" dxfId="160" priority="3400" stopIfTrue="1">
      <formula>AND($C310=10,A$1&lt;&gt;"")</formula>
    </cfRule>
  </conditionalFormatting>
  <conditionalFormatting sqref="H310">
    <cfRule type="expression" dxfId="159" priority="3151" stopIfTrue="1">
      <formula>AND($C310=1,H$1&lt;&gt;"")</formula>
    </cfRule>
    <cfRule type="expression" dxfId="158" priority="3152" stopIfTrue="1">
      <formula>AND($C310=2,H$1&lt;&gt;"")</formula>
    </cfRule>
    <cfRule type="expression" dxfId="157" priority="3153" stopIfTrue="1">
      <formula>AND($C310=3,H$1&lt;&gt;"")</formula>
    </cfRule>
    <cfRule type="expression" dxfId="156" priority="3154" stopIfTrue="1">
      <formula>AND($C310=4,H$1&lt;&gt;"")</formula>
    </cfRule>
    <cfRule type="expression" dxfId="155" priority="3155" stopIfTrue="1">
      <formula>AND($C310=5,H$1&lt;&gt;"")</formula>
    </cfRule>
    <cfRule type="expression" dxfId="154" priority="3156" stopIfTrue="1">
      <formula>AND($C310=6,H$1&lt;&gt;"")</formula>
    </cfRule>
    <cfRule type="expression" dxfId="153" priority="3157" stopIfTrue="1">
      <formula>AND($C310=7,H$1&lt;&gt;"")</formula>
    </cfRule>
    <cfRule type="expression" dxfId="152" priority="3158" stopIfTrue="1">
      <formula>AND($C310=8,H$1&lt;&gt;"")</formula>
    </cfRule>
    <cfRule type="expression" dxfId="151" priority="3159" stopIfTrue="1">
      <formula>AND($C310=9,H$1&lt;&gt;"")</formula>
    </cfRule>
    <cfRule type="expression" dxfId="150" priority="3160" stopIfTrue="1">
      <formula>AND($C310=10,H$1&lt;&gt;"")</formula>
    </cfRule>
  </conditionalFormatting>
  <conditionalFormatting sqref="A316:H316">
    <cfRule type="expression" dxfId="149" priority="3141" stopIfTrue="1">
      <formula>AND($C316=1,A$1&lt;&gt;"")</formula>
    </cfRule>
    <cfRule type="expression" dxfId="148" priority="3142" stopIfTrue="1">
      <formula>AND($C316=2,A$1&lt;&gt;"")</formula>
    </cfRule>
    <cfRule type="expression" dxfId="147" priority="3143" stopIfTrue="1">
      <formula>AND($C316=3,A$1&lt;&gt;"")</formula>
    </cfRule>
    <cfRule type="expression" dxfId="146" priority="3144" stopIfTrue="1">
      <formula>AND($C316=4,A$1&lt;&gt;"")</formula>
    </cfRule>
    <cfRule type="expression" dxfId="145" priority="3145" stopIfTrue="1">
      <formula>AND($C316=5,A$1&lt;&gt;"")</formula>
    </cfRule>
    <cfRule type="expression" dxfId="144" priority="3146" stopIfTrue="1">
      <formula>AND($C316=6,A$1&lt;&gt;"")</formula>
    </cfRule>
    <cfRule type="expression" dxfId="143" priority="3147" stopIfTrue="1">
      <formula>AND($C316=7,A$1&lt;&gt;"")</formula>
    </cfRule>
    <cfRule type="expression" dxfId="142" priority="3148" stopIfTrue="1">
      <formula>AND($C316=8,A$1&lt;&gt;"")</formula>
    </cfRule>
    <cfRule type="expression" dxfId="141" priority="3149" stopIfTrue="1">
      <formula>AND($C316=9,A$1&lt;&gt;"")</formula>
    </cfRule>
    <cfRule type="expression" dxfId="140" priority="3150" stopIfTrue="1">
      <formula>AND($C316=10,A$1&lt;&gt;"")</formula>
    </cfRule>
  </conditionalFormatting>
  <conditionalFormatting sqref="A315:H315">
    <cfRule type="expression" dxfId="139" priority="2901" stopIfTrue="1">
      <formula>AND($C315=1,A$1&lt;&gt;"")</formula>
    </cfRule>
    <cfRule type="expression" dxfId="138" priority="2902" stopIfTrue="1">
      <formula>AND($C315=2,A$1&lt;&gt;"")</formula>
    </cfRule>
    <cfRule type="expression" dxfId="137" priority="2903" stopIfTrue="1">
      <formula>AND($C315=3,A$1&lt;&gt;"")</formula>
    </cfRule>
    <cfRule type="expression" dxfId="136" priority="2904" stopIfTrue="1">
      <formula>AND($C315=4,A$1&lt;&gt;"")</formula>
    </cfRule>
    <cfRule type="expression" dxfId="135" priority="2905" stopIfTrue="1">
      <formula>AND($C315=5,A$1&lt;&gt;"")</formula>
    </cfRule>
    <cfRule type="expression" dxfId="134" priority="2906" stopIfTrue="1">
      <formula>AND($C315=6,A$1&lt;&gt;"")</formula>
    </cfRule>
    <cfRule type="expression" dxfId="133" priority="2907" stopIfTrue="1">
      <formula>AND($C315=7,A$1&lt;&gt;"")</formula>
    </cfRule>
    <cfRule type="expression" dxfId="132" priority="2908" stopIfTrue="1">
      <formula>AND($C315=8,A$1&lt;&gt;"")</formula>
    </cfRule>
    <cfRule type="expression" dxfId="131" priority="2909" stopIfTrue="1">
      <formula>AND($C315=9,A$1&lt;&gt;"")</formula>
    </cfRule>
    <cfRule type="expression" dxfId="130" priority="2910" stopIfTrue="1">
      <formula>AND($C315=10,A$1&lt;&gt;"")</formula>
    </cfRule>
  </conditionalFormatting>
  <conditionalFormatting sqref="A319:H319">
    <cfRule type="expression" dxfId="129" priority="2661" stopIfTrue="1">
      <formula>AND($C319=1,A$1&lt;&gt;"")</formula>
    </cfRule>
    <cfRule type="expression" dxfId="128" priority="2662" stopIfTrue="1">
      <formula>AND($C319=2,A$1&lt;&gt;"")</formula>
    </cfRule>
    <cfRule type="expression" dxfId="127" priority="2663" stopIfTrue="1">
      <formula>AND($C319=3,A$1&lt;&gt;"")</formula>
    </cfRule>
    <cfRule type="expression" dxfId="126" priority="2664" stopIfTrue="1">
      <formula>AND($C319=4,A$1&lt;&gt;"")</formula>
    </cfRule>
    <cfRule type="expression" dxfId="125" priority="2665" stopIfTrue="1">
      <formula>AND($C319=5,A$1&lt;&gt;"")</formula>
    </cfRule>
    <cfRule type="expression" dxfId="124" priority="2666" stopIfTrue="1">
      <formula>AND($C319=6,A$1&lt;&gt;"")</formula>
    </cfRule>
    <cfRule type="expression" dxfId="123" priority="2667" stopIfTrue="1">
      <formula>AND($C319=7,A$1&lt;&gt;"")</formula>
    </cfRule>
    <cfRule type="expression" dxfId="122" priority="2668" stopIfTrue="1">
      <formula>AND($C319=8,A$1&lt;&gt;"")</formula>
    </cfRule>
    <cfRule type="expression" dxfId="121" priority="2669" stopIfTrue="1">
      <formula>AND($C319=9,A$1&lt;&gt;"")</formula>
    </cfRule>
    <cfRule type="expression" dxfId="120" priority="2670" stopIfTrue="1">
      <formula>AND($C319=10,A$1&lt;&gt;"")</formula>
    </cfRule>
  </conditionalFormatting>
  <conditionalFormatting sqref="A318:H318">
    <cfRule type="expression" dxfId="119" priority="2421" stopIfTrue="1">
      <formula>AND($C318=1,A$1&lt;&gt;"")</formula>
    </cfRule>
    <cfRule type="expression" dxfId="118" priority="2422" stopIfTrue="1">
      <formula>AND($C318=2,A$1&lt;&gt;"")</formula>
    </cfRule>
    <cfRule type="expression" dxfId="117" priority="2423" stopIfTrue="1">
      <formula>AND($C318=3,A$1&lt;&gt;"")</formula>
    </cfRule>
    <cfRule type="expression" dxfId="116" priority="2424" stopIfTrue="1">
      <formula>AND($C318=4,A$1&lt;&gt;"")</formula>
    </cfRule>
    <cfRule type="expression" dxfId="115" priority="2425" stopIfTrue="1">
      <formula>AND($C318=5,A$1&lt;&gt;"")</formula>
    </cfRule>
    <cfRule type="expression" dxfId="114" priority="2426" stopIfTrue="1">
      <formula>AND($C318=6,A$1&lt;&gt;"")</formula>
    </cfRule>
    <cfRule type="expression" dxfId="113" priority="2427" stopIfTrue="1">
      <formula>AND($C318=7,A$1&lt;&gt;"")</formula>
    </cfRule>
    <cfRule type="expression" dxfId="112" priority="2428" stopIfTrue="1">
      <formula>AND($C318=8,A$1&lt;&gt;"")</formula>
    </cfRule>
    <cfRule type="expression" dxfId="111" priority="2429" stopIfTrue="1">
      <formula>AND($C318=9,A$1&lt;&gt;"")</formula>
    </cfRule>
    <cfRule type="expression" dxfId="110" priority="2430" stopIfTrue="1">
      <formula>AND($C318=10,A$1&lt;&gt;"")</formula>
    </cfRule>
  </conditionalFormatting>
  <conditionalFormatting sqref="A317:F317">
    <cfRule type="expression" dxfId="109" priority="2181" stopIfTrue="1">
      <formula>AND($C317=1,A$1&lt;&gt;"")</formula>
    </cfRule>
    <cfRule type="expression" dxfId="108" priority="2182" stopIfTrue="1">
      <formula>AND($C317=2,A$1&lt;&gt;"")</formula>
    </cfRule>
    <cfRule type="expression" dxfId="107" priority="2183" stopIfTrue="1">
      <formula>AND($C317=3,A$1&lt;&gt;"")</formula>
    </cfRule>
    <cfRule type="expression" dxfId="106" priority="2184" stopIfTrue="1">
      <formula>AND($C317=4,A$1&lt;&gt;"")</formula>
    </cfRule>
    <cfRule type="expression" dxfId="105" priority="2185" stopIfTrue="1">
      <formula>AND($C317=5,A$1&lt;&gt;"")</formula>
    </cfRule>
    <cfRule type="expression" dxfId="104" priority="2186" stopIfTrue="1">
      <formula>AND($C317=6,A$1&lt;&gt;"")</formula>
    </cfRule>
    <cfRule type="expression" dxfId="103" priority="2187" stopIfTrue="1">
      <formula>AND($C317=7,A$1&lt;&gt;"")</formula>
    </cfRule>
    <cfRule type="expression" dxfId="102" priority="2188" stopIfTrue="1">
      <formula>AND($C317=8,A$1&lt;&gt;"")</formula>
    </cfRule>
    <cfRule type="expression" dxfId="101" priority="2189" stopIfTrue="1">
      <formula>AND($C317=9,A$1&lt;&gt;"")</formula>
    </cfRule>
    <cfRule type="expression" dxfId="100" priority="2190" stopIfTrue="1">
      <formula>AND($C317=10,A$1&lt;&gt;"")</formula>
    </cfRule>
  </conditionalFormatting>
  <conditionalFormatting sqref="G317:H317">
    <cfRule type="expression" dxfId="99" priority="1941" stopIfTrue="1">
      <formula>AND($C317=1,G$1&lt;&gt;"")</formula>
    </cfRule>
    <cfRule type="expression" dxfId="98" priority="1942" stopIfTrue="1">
      <formula>AND($C317=2,G$1&lt;&gt;"")</formula>
    </cfRule>
    <cfRule type="expression" dxfId="97" priority="1943" stopIfTrue="1">
      <formula>AND($C317=3,G$1&lt;&gt;"")</formula>
    </cfRule>
    <cfRule type="expression" dxfId="96" priority="1944" stopIfTrue="1">
      <formula>AND($C317=4,G$1&lt;&gt;"")</formula>
    </cfRule>
    <cfRule type="expression" dxfId="95" priority="1945" stopIfTrue="1">
      <formula>AND($C317=5,G$1&lt;&gt;"")</formula>
    </cfRule>
    <cfRule type="expression" dxfId="94" priority="1946" stopIfTrue="1">
      <formula>AND($C317=6,G$1&lt;&gt;"")</formula>
    </cfRule>
    <cfRule type="expression" dxfId="93" priority="1947" stopIfTrue="1">
      <formula>AND($C317=7,G$1&lt;&gt;"")</formula>
    </cfRule>
    <cfRule type="expression" dxfId="92" priority="1948" stopIfTrue="1">
      <formula>AND($C317=8,G$1&lt;&gt;"")</formula>
    </cfRule>
    <cfRule type="expression" dxfId="91" priority="1949" stopIfTrue="1">
      <formula>AND($C317=9,G$1&lt;&gt;"")</formula>
    </cfRule>
    <cfRule type="expression" dxfId="90" priority="1950" stopIfTrue="1">
      <formula>AND($C317=10,G$1&lt;&gt;"")</formula>
    </cfRule>
  </conditionalFormatting>
  <conditionalFormatting sqref="A323:H323">
    <cfRule type="expression" dxfId="89" priority="1931" stopIfTrue="1">
      <formula>AND($C323=1,A$1&lt;&gt;"")</formula>
    </cfRule>
    <cfRule type="expression" dxfId="88" priority="1932" stopIfTrue="1">
      <formula>AND($C323=2,A$1&lt;&gt;"")</formula>
    </cfRule>
    <cfRule type="expression" dxfId="87" priority="1933" stopIfTrue="1">
      <formula>AND($C323=3,A$1&lt;&gt;"")</formula>
    </cfRule>
    <cfRule type="expression" dxfId="86" priority="1934" stopIfTrue="1">
      <formula>AND($C323=4,A$1&lt;&gt;"")</formula>
    </cfRule>
    <cfRule type="expression" dxfId="85" priority="1935" stopIfTrue="1">
      <formula>AND($C323=5,A$1&lt;&gt;"")</formula>
    </cfRule>
    <cfRule type="expression" dxfId="84" priority="1936" stopIfTrue="1">
      <formula>AND($C323=6,A$1&lt;&gt;"")</formula>
    </cfRule>
    <cfRule type="expression" dxfId="83" priority="1937" stopIfTrue="1">
      <formula>AND($C323=7,A$1&lt;&gt;"")</formula>
    </cfRule>
    <cfRule type="expression" dxfId="82" priority="1938" stopIfTrue="1">
      <formula>AND($C323=8,A$1&lt;&gt;"")</formula>
    </cfRule>
    <cfRule type="expression" dxfId="81" priority="1939" stopIfTrue="1">
      <formula>AND($C323=9,A$1&lt;&gt;"")</formula>
    </cfRule>
    <cfRule type="expression" dxfId="80" priority="1940" stopIfTrue="1">
      <formula>AND($C323=10,A$1&lt;&gt;"")</formula>
    </cfRule>
  </conditionalFormatting>
  <conditionalFormatting sqref="A324:H324">
    <cfRule type="expression" dxfId="79" priority="1691" stopIfTrue="1">
      <formula>AND($C324=1,A$1&lt;&gt;"")</formula>
    </cfRule>
    <cfRule type="expression" dxfId="78" priority="1692" stopIfTrue="1">
      <formula>AND($C324=2,A$1&lt;&gt;"")</formula>
    </cfRule>
    <cfRule type="expression" dxfId="77" priority="1693" stopIfTrue="1">
      <formula>AND($C324=3,A$1&lt;&gt;"")</formula>
    </cfRule>
    <cfRule type="expression" dxfId="76" priority="1694" stopIfTrue="1">
      <formula>AND($C324=4,A$1&lt;&gt;"")</formula>
    </cfRule>
    <cfRule type="expression" dxfId="75" priority="1695" stopIfTrue="1">
      <formula>AND($C324=5,A$1&lt;&gt;"")</formula>
    </cfRule>
    <cfRule type="expression" dxfId="74" priority="1696" stopIfTrue="1">
      <formula>AND($C324=6,A$1&lt;&gt;"")</formula>
    </cfRule>
    <cfRule type="expression" dxfId="73" priority="1697" stopIfTrue="1">
      <formula>AND($C324=7,A$1&lt;&gt;"")</formula>
    </cfRule>
    <cfRule type="expression" dxfId="72" priority="1698" stopIfTrue="1">
      <formula>AND($C324=8,A$1&lt;&gt;"")</formula>
    </cfRule>
    <cfRule type="expression" dxfId="71" priority="1699" stopIfTrue="1">
      <formula>AND($C324=9,A$1&lt;&gt;"")</formula>
    </cfRule>
    <cfRule type="expression" dxfId="70" priority="1700" stopIfTrue="1">
      <formula>AND($C324=10,A$1&lt;&gt;"")</formula>
    </cfRule>
  </conditionalFormatting>
  <conditionalFormatting sqref="A333:H333">
    <cfRule type="expression" dxfId="69" priority="1451" stopIfTrue="1">
      <formula>AND($C333=1,A$1&lt;&gt;"")</formula>
    </cfRule>
    <cfRule type="expression" dxfId="68" priority="1452" stopIfTrue="1">
      <formula>AND($C333=2,A$1&lt;&gt;"")</formula>
    </cfRule>
    <cfRule type="expression" dxfId="67" priority="1453" stopIfTrue="1">
      <formula>AND($C333=3,A$1&lt;&gt;"")</formula>
    </cfRule>
    <cfRule type="expression" dxfId="66" priority="1454" stopIfTrue="1">
      <formula>AND($C333=4,A$1&lt;&gt;"")</formula>
    </cfRule>
    <cfRule type="expression" dxfId="65" priority="1455" stopIfTrue="1">
      <formula>AND($C333=5,A$1&lt;&gt;"")</formula>
    </cfRule>
    <cfRule type="expression" dxfId="64" priority="1456" stopIfTrue="1">
      <formula>AND($C333=6,A$1&lt;&gt;"")</formula>
    </cfRule>
    <cfRule type="expression" dxfId="63" priority="1457" stopIfTrue="1">
      <formula>AND($C333=7,A$1&lt;&gt;"")</formula>
    </cfRule>
    <cfRule type="expression" dxfId="62" priority="1458" stopIfTrue="1">
      <formula>AND($C333=8,A$1&lt;&gt;"")</formula>
    </cfRule>
    <cfRule type="expression" dxfId="61" priority="1459" stopIfTrue="1">
      <formula>AND($C333=9,A$1&lt;&gt;"")</formula>
    </cfRule>
    <cfRule type="expression" dxfId="60" priority="1460" stopIfTrue="1">
      <formula>AND($C333=10,A$1&lt;&gt;"")</formula>
    </cfRule>
  </conditionalFormatting>
  <conditionalFormatting sqref="A332:H332">
    <cfRule type="expression" dxfId="59" priority="1211" stopIfTrue="1">
      <formula>AND($C332=1,A$1&lt;&gt;"")</formula>
    </cfRule>
    <cfRule type="expression" dxfId="58" priority="1212" stopIfTrue="1">
      <formula>AND($C332=2,A$1&lt;&gt;"")</formula>
    </cfRule>
    <cfRule type="expression" dxfId="57" priority="1213" stopIfTrue="1">
      <formula>AND($C332=3,A$1&lt;&gt;"")</formula>
    </cfRule>
    <cfRule type="expression" dxfId="56" priority="1214" stopIfTrue="1">
      <formula>AND($C332=4,A$1&lt;&gt;"")</formula>
    </cfRule>
    <cfRule type="expression" dxfId="55" priority="1215" stopIfTrue="1">
      <formula>AND($C332=5,A$1&lt;&gt;"")</formula>
    </cfRule>
    <cfRule type="expression" dxfId="54" priority="1216" stopIfTrue="1">
      <formula>AND($C332=6,A$1&lt;&gt;"")</formula>
    </cfRule>
    <cfRule type="expression" dxfId="53" priority="1217" stopIfTrue="1">
      <formula>AND($C332=7,A$1&lt;&gt;"")</formula>
    </cfRule>
    <cfRule type="expression" dxfId="52" priority="1218" stopIfTrue="1">
      <formula>AND($C332=8,A$1&lt;&gt;"")</formula>
    </cfRule>
    <cfRule type="expression" dxfId="51" priority="1219" stopIfTrue="1">
      <formula>AND($C332=9,A$1&lt;&gt;"")</formula>
    </cfRule>
    <cfRule type="expression" dxfId="50" priority="1220" stopIfTrue="1">
      <formula>AND($C332=10,A$1&lt;&gt;"")</formula>
    </cfRule>
  </conditionalFormatting>
  <conditionalFormatting sqref="A335:H335">
    <cfRule type="expression" dxfId="49" priority="971" stopIfTrue="1">
      <formula>AND($C335=1,A$1&lt;&gt;"")</formula>
    </cfRule>
    <cfRule type="expression" dxfId="48" priority="972" stopIfTrue="1">
      <formula>AND($C335=2,A$1&lt;&gt;"")</formula>
    </cfRule>
    <cfRule type="expression" dxfId="47" priority="973" stopIfTrue="1">
      <formula>AND($C335=3,A$1&lt;&gt;"")</formula>
    </cfRule>
    <cfRule type="expression" dxfId="46" priority="974" stopIfTrue="1">
      <formula>AND($C335=4,A$1&lt;&gt;"")</formula>
    </cfRule>
    <cfRule type="expression" dxfId="45" priority="975" stopIfTrue="1">
      <formula>AND($C335=5,A$1&lt;&gt;"")</formula>
    </cfRule>
    <cfRule type="expression" dxfId="44" priority="976" stopIfTrue="1">
      <formula>AND($C335=6,A$1&lt;&gt;"")</formula>
    </cfRule>
    <cfRule type="expression" dxfId="43" priority="977" stopIfTrue="1">
      <formula>AND($C335=7,A$1&lt;&gt;"")</formula>
    </cfRule>
    <cfRule type="expression" dxfId="42" priority="978" stopIfTrue="1">
      <formula>AND($C335=8,A$1&lt;&gt;"")</formula>
    </cfRule>
    <cfRule type="expression" dxfId="41" priority="979" stopIfTrue="1">
      <formula>AND($C335=9,A$1&lt;&gt;"")</formula>
    </cfRule>
    <cfRule type="expression" dxfId="40" priority="980" stopIfTrue="1">
      <formula>AND($C335=10,A$1&lt;&gt;"")</formula>
    </cfRule>
  </conditionalFormatting>
  <conditionalFormatting sqref="A342:G342">
    <cfRule type="expression" dxfId="39" priority="731" stopIfTrue="1">
      <formula>AND($C342=1,A$1&lt;&gt;"")</formula>
    </cfRule>
    <cfRule type="expression" dxfId="38" priority="732" stopIfTrue="1">
      <formula>AND($C342=2,A$1&lt;&gt;"")</formula>
    </cfRule>
    <cfRule type="expression" dxfId="37" priority="733" stopIfTrue="1">
      <formula>AND($C342=3,A$1&lt;&gt;"")</formula>
    </cfRule>
    <cfRule type="expression" dxfId="36" priority="734" stopIfTrue="1">
      <formula>AND($C342=4,A$1&lt;&gt;"")</formula>
    </cfRule>
    <cfRule type="expression" dxfId="35" priority="735" stopIfTrue="1">
      <formula>AND($C342=5,A$1&lt;&gt;"")</formula>
    </cfRule>
    <cfRule type="expression" dxfId="34" priority="736" stopIfTrue="1">
      <formula>AND($C342=6,A$1&lt;&gt;"")</formula>
    </cfRule>
    <cfRule type="expression" dxfId="33" priority="737" stopIfTrue="1">
      <formula>AND($C342=7,A$1&lt;&gt;"")</formula>
    </cfRule>
    <cfRule type="expression" dxfId="32" priority="738" stopIfTrue="1">
      <formula>AND($C342=8,A$1&lt;&gt;"")</formula>
    </cfRule>
    <cfRule type="expression" dxfId="31" priority="739" stopIfTrue="1">
      <formula>AND($C342=9,A$1&lt;&gt;"")</formula>
    </cfRule>
    <cfRule type="expression" dxfId="30" priority="740" stopIfTrue="1">
      <formula>AND($C342=10,A$1&lt;&gt;"")</formula>
    </cfRule>
  </conditionalFormatting>
  <conditionalFormatting sqref="H342">
    <cfRule type="expression" dxfId="29" priority="481" stopIfTrue="1">
      <formula>AND($C342=1,H$1&lt;&gt;"")</formula>
    </cfRule>
    <cfRule type="expression" dxfId="28" priority="482" stopIfTrue="1">
      <formula>AND($C342=2,H$1&lt;&gt;"")</formula>
    </cfRule>
    <cfRule type="expression" dxfId="27" priority="483" stopIfTrue="1">
      <formula>AND($C342=3,H$1&lt;&gt;"")</formula>
    </cfRule>
    <cfRule type="expression" dxfId="26" priority="484" stopIfTrue="1">
      <formula>AND($C342=4,H$1&lt;&gt;"")</formula>
    </cfRule>
    <cfRule type="expression" dxfId="25" priority="485" stopIfTrue="1">
      <formula>AND($C342=5,H$1&lt;&gt;"")</formula>
    </cfRule>
    <cfRule type="expression" dxfId="24" priority="486" stopIfTrue="1">
      <formula>AND($C342=6,H$1&lt;&gt;"")</formula>
    </cfRule>
    <cfRule type="expression" dxfId="23" priority="487" stopIfTrue="1">
      <formula>AND($C342=7,H$1&lt;&gt;"")</formula>
    </cfRule>
    <cfRule type="expression" dxfId="22" priority="488" stopIfTrue="1">
      <formula>AND($C342=8,H$1&lt;&gt;"")</formula>
    </cfRule>
    <cfRule type="expression" dxfId="21" priority="489" stopIfTrue="1">
      <formula>AND($C342=9,H$1&lt;&gt;"")</formula>
    </cfRule>
    <cfRule type="expression" dxfId="20" priority="490" stopIfTrue="1">
      <formula>AND($C342=10,H$1&lt;&gt;"")</formula>
    </cfRule>
  </conditionalFormatting>
  <conditionalFormatting sqref="A345:H345">
    <cfRule type="expression" dxfId="19" priority="471" stopIfTrue="1">
      <formula>AND($C345=1,A$1&lt;&gt;"")</formula>
    </cfRule>
    <cfRule type="expression" dxfId="18" priority="472" stopIfTrue="1">
      <formula>AND($C345=2,A$1&lt;&gt;"")</formula>
    </cfRule>
    <cfRule type="expression" dxfId="17" priority="473" stopIfTrue="1">
      <formula>AND($C345=3,A$1&lt;&gt;"")</formula>
    </cfRule>
    <cfRule type="expression" dxfId="16" priority="474" stopIfTrue="1">
      <formula>AND($C345=4,A$1&lt;&gt;"")</formula>
    </cfRule>
    <cfRule type="expression" dxfId="15" priority="475" stopIfTrue="1">
      <formula>AND($C345=5,A$1&lt;&gt;"")</formula>
    </cfRule>
    <cfRule type="expression" dxfId="14" priority="476" stopIfTrue="1">
      <formula>AND($C345=6,A$1&lt;&gt;"")</formula>
    </cfRule>
    <cfRule type="expression" dxfId="13" priority="477" stopIfTrue="1">
      <formula>AND($C345=7,A$1&lt;&gt;"")</formula>
    </cfRule>
    <cfRule type="expression" dxfId="12" priority="478" stopIfTrue="1">
      <formula>AND($C345=8,A$1&lt;&gt;"")</formula>
    </cfRule>
    <cfRule type="expression" dxfId="11" priority="479" stopIfTrue="1">
      <formula>AND($C345=9,A$1&lt;&gt;"")</formula>
    </cfRule>
    <cfRule type="expression" dxfId="10" priority="480" stopIfTrue="1">
      <formula>AND($C345=10,A$1&lt;&gt;"")</formula>
    </cfRule>
  </conditionalFormatting>
  <conditionalFormatting sqref="A351:H351">
    <cfRule type="expression" dxfId="9" priority="231" stopIfTrue="1">
      <formula>AND($C351=1,A$1&lt;&gt;"")</formula>
    </cfRule>
    <cfRule type="expression" dxfId="8" priority="232" stopIfTrue="1">
      <formula>AND($C351=2,A$1&lt;&gt;"")</formula>
    </cfRule>
    <cfRule type="expression" dxfId="7" priority="233" stopIfTrue="1">
      <formula>AND($C351=3,A$1&lt;&gt;"")</formula>
    </cfRule>
    <cfRule type="expression" dxfId="6" priority="234" stopIfTrue="1">
      <formula>AND($C351=4,A$1&lt;&gt;"")</formula>
    </cfRule>
    <cfRule type="expression" dxfId="5" priority="235" stopIfTrue="1">
      <formula>AND($C351=5,A$1&lt;&gt;"")</formula>
    </cfRule>
    <cfRule type="expression" dxfId="4" priority="236" stopIfTrue="1">
      <formula>AND($C351=6,A$1&lt;&gt;"")</formula>
    </cfRule>
    <cfRule type="expression" dxfId="3" priority="237" stopIfTrue="1">
      <formula>AND($C351=7,A$1&lt;&gt;"")</formula>
    </cfRule>
    <cfRule type="expression" dxfId="2" priority="238" stopIfTrue="1">
      <formula>AND($C351=8,A$1&lt;&gt;"")</formula>
    </cfRule>
    <cfRule type="expression" dxfId="1" priority="239" stopIfTrue="1">
      <formula>AND($C351=9,A$1&lt;&gt;"")</formula>
    </cfRule>
    <cfRule type="expression" dxfId="0" priority="240" stopIfTrue="1">
      <formula>AND($C351=10,A$1&lt;&gt;"")</formula>
    </cfRule>
  </conditionalFormatting>
  <dataValidations count="3">
    <dataValidation type="list" allowBlank="1" showInputMessage="1" showErrorMessage="1" errorTitle="入力エラー" error="リストから選択してください。" sqref="G2:G65643" xr:uid="{00000000-0002-0000-0000-000000000000}">
      <formula1>List</formula1>
    </dataValidation>
    <dataValidation imeMode="on" allowBlank="1" showInputMessage="1" showErrorMessage="1" sqref="H1:H1048576" xr:uid="{00000000-0002-0000-0000-000001000000}"/>
    <dataValidation imeMode="off" allowBlank="1" showInputMessage="1" showErrorMessage="1" sqref="I2:HY65643" xr:uid="{00000000-0002-0000-0000-000002000000}"/>
  </dataValidations>
  <pageMargins left="0.39370078740157483" right="0.39370078740157483" top="0.98425196850393704" bottom="0.98425196850393704" header="0.51181102362204722" footer="0.51181102362204722"/>
  <pageSetup paperSize="9" fitToHeight="0" orientation="portrait" horizontalDpi="4294967294" verticalDpi="4294967294"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_Convert"/>
  <dimension ref="A1:L85"/>
  <sheetViews>
    <sheetView workbookViewId="0"/>
  </sheetViews>
  <sheetFormatPr defaultColWidth="9" defaultRowHeight="13.2" x14ac:dyDescent="0.2"/>
  <cols>
    <col min="1" max="3" width="9" style="18"/>
    <col min="4" max="4" width="9" style="20"/>
    <col min="5" max="12" width="9" style="18"/>
    <col min="13" max="16384" width="9" style="19"/>
  </cols>
  <sheetData>
    <row r="1" spans="1:4" x14ac:dyDescent="0.2">
      <c r="A1" s="18" t="s">
        <v>18</v>
      </c>
      <c r="B1" s="18" t="s">
        <v>17</v>
      </c>
      <c r="D1" s="20" t="s">
        <v>19</v>
      </c>
    </row>
    <row r="2" spans="1:4" x14ac:dyDescent="0.2">
      <c r="A2" s="18" t="s">
        <v>25</v>
      </c>
      <c r="B2" s="18" t="s">
        <v>24</v>
      </c>
    </row>
    <row r="3" spans="1:4" x14ac:dyDescent="0.2">
      <c r="A3" s="18" t="s">
        <v>21</v>
      </c>
      <c r="B3" s="18" t="s">
        <v>26</v>
      </c>
    </row>
    <row r="4" spans="1:4" x14ac:dyDescent="0.2">
      <c r="A4" s="18" t="s">
        <v>22</v>
      </c>
      <c r="B4" s="18" t="s">
        <v>27</v>
      </c>
    </row>
    <row r="5" spans="1:4" x14ac:dyDescent="0.2">
      <c r="A5" s="18" t="s">
        <v>23</v>
      </c>
      <c r="B5" s="18" t="s">
        <v>28</v>
      </c>
    </row>
    <row r="6" spans="1:4" x14ac:dyDescent="0.2">
      <c r="A6" s="22" t="str">
        <f>ASC("’")</f>
        <v>'</v>
      </c>
      <c r="B6" s="22" t="str">
        <f>DBCS("’")</f>
        <v>’</v>
      </c>
    </row>
    <row r="7" spans="1:4" x14ac:dyDescent="0.2">
      <c r="A7" s="20" t="str">
        <f>ASC("‘")</f>
        <v>`</v>
      </c>
      <c r="B7" s="20" t="str">
        <f>DBCS("‘")</f>
        <v>‘</v>
      </c>
    </row>
    <row r="8" spans="1:4" x14ac:dyDescent="0.2">
      <c r="A8" s="21" t="s">
        <v>168</v>
      </c>
      <c r="B8" s="21" t="s">
        <v>29</v>
      </c>
    </row>
    <row r="9" spans="1:4" x14ac:dyDescent="0.2">
      <c r="A9" s="21" t="s">
        <v>183</v>
      </c>
      <c r="B9" s="21" t="s">
        <v>184</v>
      </c>
    </row>
    <row r="10" spans="1:4" x14ac:dyDescent="0.2">
      <c r="A10" s="18" t="s">
        <v>169</v>
      </c>
      <c r="B10" s="18" t="s">
        <v>30</v>
      </c>
      <c r="D10" s="20" t="s">
        <v>20</v>
      </c>
    </row>
    <row r="11" spans="1:4" x14ac:dyDescent="0.2">
      <c r="A11" s="18" t="s">
        <v>170</v>
      </c>
      <c r="B11" s="18" t="s">
        <v>31</v>
      </c>
      <c r="D11" s="19"/>
    </row>
    <row r="12" spans="1:4" x14ac:dyDescent="0.2">
      <c r="A12" s="18" t="s">
        <v>171</v>
      </c>
      <c r="B12" s="18" t="s">
        <v>32</v>
      </c>
    </row>
    <row r="13" spans="1:4" x14ac:dyDescent="0.2">
      <c r="A13" s="18" t="s">
        <v>172</v>
      </c>
      <c r="B13" s="18" t="s">
        <v>33</v>
      </c>
    </row>
    <row r="14" spans="1:4" x14ac:dyDescent="0.2">
      <c r="A14" s="18" t="s">
        <v>173</v>
      </c>
      <c r="B14" s="18" t="s">
        <v>34</v>
      </c>
    </row>
    <row r="15" spans="1:4" x14ac:dyDescent="0.2">
      <c r="A15" s="18" t="s">
        <v>174</v>
      </c>
      <c r="B15" s="18" t="s">
        <v>35</v>
      </c>
    </row>
    <row r="16" spans="1:4" x14ac:dyDescent="0.2">
      <c r="A16" s="18" t="s">
        <v>175</v>
      </c>
      <c r="B16" s="18" t="s">
        <v>36</v>
      </c>
    </row>
    <row r="17" spans="1:2" x14ac:dyDescent="0.2">
      <c r="A17" s="18" t="s">
        <v>176</v>
      </c>
      <c r="B17" s="18" t="s">
        <v>37</v>
      </c>
    </row>
    <row r="18" spans="1:2" x14ac:dyDescent="0.2">
      <c r="A18" s="18" t="s">
        <v>177</v>
      </c>
      <c r="B18" s="18" t="s">
        <v>38</v>
      </c>
    </row>
    <row r="19" spans="1:2" x14ac:dyDescent="0.2">
      <c r="A19" s="18" t="s">
        <v>178</v>
      </c>
      <c r="B19" s="18" t="s">
        <v>39</v>
      </c>
    </row>
    <row r="20" spans="1:2" x14ac:dyDescent="0.2">
      <c r="A20" s="18" t="s">
        <v>179</v>
      </c>
      <c r="B20" s="18" t="s">
        <v>40</v>
      </c>
    </row>
    <row r="21" spans="1:2" x14ac:dyDescent="0.2">
      <c r="A21" s="18" t="s">
        <v>180</v>
      </c>
      <c r="B21" s="18" t="s">
        <v>41</v>
      </c>
    </row>
    <row r="22" spans="1:2" x14ac:dyDescent="0.2">
      <c r="A22" s="18" t="s">
        <v>181</v>
      </c>
      <c r="B22" s="18" t="s">
        <v>42</v>
      </c>
    </row>
    <row r="23" spans="1:2" x14ac:dyDescent="0.2">
      <c r="A23" s="18" t="s">
        <v>182</v>
      </c>
      <c r="B23" s="18" t="s">
        <v>43</v>
      </c>
    </row>
    <row r="24" spans="1:2" x14ac:dyDescent="0.2">
      <c r="A24" s="18" t="s">
        <v>158</v>
      </c>
      <c r="B24" s="18" t="s">
        <v>44</v>
      </c>
    </row>
    <row r="25" spans="1:2" x14ac:dyDescent="0.2">
      <c r="A25" s="18" t="s">
        <v>159</v>
      </c>
      <c r="B25" s="18" t="s">
        <v>45</v>
      </c>
    </row>
    <row r="26" spans="1:2" x14ac:dyDescent="0.2">
      <c r="A26" s="18" t="s">
        <v>160</v>
      </c>
      <c r="B26" s="18" t="s">
        <v>46</v>
      </c>
    </row>
    <row r="27" spans="1:2" x14ac:dyDescent="0.2">
      <c r="A27" s="18" t="s">
        <v>161</v>
      </c>
      <c r="B27" s="18" t="s">
        <v>47</v>
      </c>
    </row>
    <row r="28" spans="1:2" x14ac:dyDescent="0.2">
      <c r="A28" s="18" t="s">
        <v>162</v>
      </c>
      <c r="B28" s="18" t="s">
        <v>48</v>
      </c>
    </row>
    <row r="29" spans="1:2" x14ac:dyDescent="0.2">
      <c r="A29" s="18" t="s">
        <v>163</v>
      </c>
      <c r="B29" s="18" t="s">
        <v>49</v>
      </c>
    </row>
    <row r="30" spans="1:2" x14ac:dyDescent="0.2">
      <c r="A30" s="18" t="s">
        <v>164</v>
      </c>
      <c r="B30" s="18" t="s">
        <v>50</v>
      </c>
    </row>
    <row r="31" spans="1:2" x14ac:dyDescent="0.2">
      <c r="A31" s="18" t="s">
        <v>165</v>
      </c>
      <c r="B31" s="18" t="s">
        <v>51</v>
      </c>
    </row>
    <row r="32" spans="1:2" x14ac:dyDescent="0.2">
      <c r="A32" s="18" t="s">
        <v>166</v>
      </c>
      <c r="B32" s="18" t="s">
        <v>52</v>
      </c>
    </row>
    <row r="33" spans="1:2" x14ac:dyDescent="0.2">
      <c r="A33" s="18" t="s">
        <v>167</v>
      </c>
      <c r="B33" s="18" t="s">
        <v>53</v>
      </c>
    </row>
    <row r="34" spans="1:2" x14ac:dyDescent="0.2">
      <c r="A34" s="18" t="s">
        <v>132</v>
      </c>
      <c r="B34" s="18" t="s">
        <v>54</v>
      </c>
    </row>
    <row r="35" spans="1:2" x14ac:dyDescent="0.2">
      <c r="A35" s="18" t="s">
        <v>133</v>
      </c>
      <c r="B35" s="18" t="s">
        <v>55</v>
      </c>
    </row>
    <row r="36" spans="1:2" x14ac:dyDescent="0.2">
      <c r="A36" s="18" t="s">
        <v>134</v>
      </c>
      <c r="B36" s="18" t="s">
        <v>56</v>
      </c>
    </row>
    <row r="37" spans="1:2" x14ac:dyDescent="0.2">
      <c r="A37" s="18" t="s">
        <v>135</v>
      </c>
      <c r="B37" s="18" t="s">
        <v>57</v>
      </c>
    </row>
    <row r="38" spans="1:2" x14ac:dyDescent="0.2">
      <c r="A38" s="18" t="s">
        <v>136</v>
      </c>
      <c r="B38" s="18" t="s">
        <v>58</v>
      </c>
    </row>
    <row r="39" spans="1:2" x14ac:dyDescent="0.2">
      <c r="A39" s="18" t="s">
        <v>137</v>
      </c>
      <c r="B39" s="18" t="s">
        <v>59</v>
      </c>
    </row>
    <row r="40" spans="1:2" x14ac:dyDescent="0.2">
      <c r="A40" s="18" t="s">
        <v>138</v>
      </c>
      <c r="B40" s="18" t="s">
        <v>60</v>
      </c>
    </row>
    <row r="41" spans="1:2" x14ac:dyDescent="0.2">
      <c r="A41" s="18" t="s">
        <v>139</v>
      </c>
      <c r="B41" s="18" t="s">
        <v>61</v>
      </c>
    </row>
    <row r="42" spans="1:2" x14ac:dyDescent="0.2">
      <c r="A42" s="18" t="s">
        <v>140</v>
      </c>
      <c r="B42" s="18" t="s">
        <v>62</v>
      </c>
    </row>
    <row r="43" spans="1:2" x14ac:dyDescent="0.2">
      <c r="A43" s="18" t="s">
        <v>141</v>
      </c>
      <c r="B43" s="18" t="s">
        <v>63</v>
      </c>
    </row>
    <row r="44" spans="1:2" x14ac:dyDescent="0.2">
      <c r="A44" s="18" t="s">
        <v>142</v>
      </c>
      <c r="B44" s="18" t="s">
        <v>64</v>
      </c>
    </row>
    <row r="45" spans="1:2" x14ac:dyDescent="0.2">
      <c r="A45" s="18" t="s">
        <v>143</v>
      </c>
      <c r="B45" s="18" t="s">
        <v>65</v>
      </c>
    </row>
    <row r="46" spans="1:2" x14ac:dyDescent="0.2">
      <c r="A46" s="18" t="s">
        <v>144</v>
      </c>
      <c r="B46" s="18" t="s">
        <v>66</v>
      </c>
    </row>
    <row r="47" spans="1:2" x14ac:dyDescent="0.2">
      <c r="A47" s="18" t="s">
        <v>145</v>
      </c>
      <c r="B47" s="18" t="s">
        <v>131</v>
      </c>
    </row>
    <row r="48" spans="1:2" x14ac:dyDescent="0.2">
      <c r="A48" s="18" t="s">
        <v>146</v>
      </c>
      <c r="B48" s="18" t="s">
        <v>67</v>
      </c>
    </row>
    <row r="49" spans="1:2" x14ac:dyDescent="0.2">
      <c r="A49" s="18" t="s">
        <v>147</v>
      </c>
      <c r="B49" s="18" t="s">
        <v>68</v>
      </c>
    </row>
    <row r="50" spans="1:2" x14ac:dyDescent="0.2">
      <c r="A50" s="18" t="s">
        <v>148</v>
      </c>
      <c r="B50" s="18" t="s">
        <v>69</v>
      </c>
    </row>
    <row r="51" spans="1:2" x14ac:dyDescent="0.2">
      <c r="A51" s="18" t="s">
        <v>149</v>
      </c>
      <c r="B51" s="18" t="s">
        <v>70</v>
      </c>
    </row>
    <row r="52" spans="1:2" x14ac:dyDescent="0.2">
      <c r="A52" s="18" t="s">
        <v>150</v>
      </c>
      <c r="B52" s="18" t="s">
        <v>71</v>
      </c>
    </row>
    <row r="53" spans="1:2" x14ac:dyDescent="0.2">
      <c r="A53" s="18" t="s">
        <v>151</v>
      </c>
      <c r="B53" s="18" t="s">
        <v>72</v>
      </c>
    </row>
    <row r="54" spans="1:2" x14ac:dyDescent="0.2">
      <c r="A54" s="18" t="s">
        <v>152</v>
      </c>
      <c r="B54" s="18" t="s">
        <v>73</v>
      </c>
    </row>
    <row r="55" spans="1:2" x14ac:dyDescent="0.2">
      <c r="A55" s="18" t="s">
        <v>153</v>
      </c>
      <c r="B55" s="18" t="s">
        <v>74</v>
      </c>
    </row>
    <row r="56" spans="1:2" x14ac:dyDescent="0.2">
      <c r="A56" s="18" t="s">
        <v>154</v>
      </c>
      <c r="B56" s="18" t="s">
        <v>75</v>
      </c>
    </row>
    <row r="57" spans="1:2" x14ac:dyDescent="0.2">
      <c r="A57" s="18" t="s">
        <v>155</v>
      </c>
      <c r="B57" s="18" t="s">
        <v>76</v>
      </c>
    </row>
    <row r="58" spans="1:2" x14ac:dyDescent="0.2">
      <c r="A58" s="18" t="s">
        <v>156</v>
      </c>
      <c r="B58" s="18" t="s">
        <v>77</v>
      </c>
    </row>
    <row r="59" spans="1:2" x14ac:dyDescent="0.2">
      <c r="A59" s="18" t="s">
        <v>157</v>
      </c>
      <c r="B59" s="18" t="s">
        <v>78</v>
      </c>
    </row>
    <row r="60" spans="1:2" x14ac:dyDescent="0.2">
      <c r="A60" s="18" t="s">
        <v>106</v>
      </c>
      <c r="B60" s="18" t="s">
        <v>79</v>
      </c>
    </row>
    <row r="61" spans="1:2" x14ac:dyDescent="0.2">
      <c r="A61" s="18" t="s">
        <v>107</v>
      </c>
      <c r="B61" s="18" t="s">
        <v>80</v>
      </c>
    </row>
    <row r="62" spans="1:2" x14ac:dyDescent="0.2">
      <c r="A62" s="18" t="s">
        <v>108</v>
      </c>
      <c r="B62" s="18" t="s">
        <v>81</v>
      </c>
    </row>
    <row r="63" spans="1:2" x14ac:dyDescent="0.2">
      <c r="A63" s="18" t="s">
        <v>109</v>
      </c>
      <c r="B63" s="18" t="s">
        <v>82</v>
      </c>
    </row>
    <row r="64" spans="1:2" x14ac:dyDescent="0.2">
      <c r="A64" s="18" t="s">
        <v>110</v>
      </c>
      <c r="B64" s="18" t="s">
        <v>83</v>
      </c>
    </row>
    <row r="65" spans="1:2" x14ac:dyDescent="0.2">
      <c r="A65" s="18" t="s">
        <v>111</v>
      </c>
      <c r="B65" s="18" t="s">
        <v>84</v>
      </c>
    </row>
    <row r="66" spans="1:2" x14ac:dyDescent="0.2">
      <c r="A66" s="18" t="s">
        <v>112</v>
      </c>
      <c r="B66" s="18" t="s">
        <v>85</v>
      </c>
    </row>
    <row r="67" spans="1:2" x14ac:dyDescent="0.2">
      <c r="A67" s="18" t="s">
        <v>113</v>
      </c>
      <c r="B67" s="18" t="s">
        <v>86</v>
      </c>
    </row>
    <row r="68" spans="1:2" x14ac:dyDescent="0.2">
      <c r="A68" s="18" t="s">
        <v>114</v>
      </c>
      <c r="B68" s="18" t="s">
        <v>87</v>
      </c>
    </row>
    <row r="69" spans="1:2" x14ac:dyDescent="0.2">
      <c r="A69" s="18" t="s">
        <v>115</v>
      </c>
      <c r="B69" s="18" t="s">
        <v>88</v>
      </c>
    </row>
    <row r="70" spans="1:2" x14ac:dyDescent="0.2">
      <c r="A70" s="18" t="s">
        <v>116</v>
      </c>
      <c r="B70" s="18" t="s">
        <v>89</v>
      </c>
    </row>
    <row r="71" spans="1:2" x14ac:dyDescent="0.2">
      <c r="A71" s="18" t="s">
        <v>117</v>
      </c>
      <c r="B71" s="18" t="s">
        <v>90</v>
      </c>
    </row>
    <row r="72" spans="1:2" x14ac:dyDescent="0.2">
      <c r="A72" s="18" t="s">
        <v>118</v>
      </c>
      <c r="B72" s="18" t="s">
        <v>91</v>
      </c>
    </row>
    <row r="73" spans="1:2" x14ac:dyDescent="0.2">
      <c r="A73" s="18" t="s">
        <v>119</v>
      </c>
      <c r="B73" s="18" t="s">
        <v>104</v>
      </c>
    </row>
    <row r="74" spans="1:2" x14ac:dyDescent="0.2">
      <c r="A74" s="18" t="s">
        <v>120</v>
      </c>
      <c r="B74" s="18" t="s">
        <v>92</v>
      </c>
    </row>
    <row r="75" spans="1:2" x14ac:dyDescent="0.2">
      <c r="A75" s="18" t="s">
        <v>121</v>
      </c>
      <c r="B75" s="18" t="s">
        <v>93</v>
      </c>
    </row>
    <row r="76" spans="1:2" x14ac:dyDescent="0.2">
      <c r="A76" s="18" t="s">
        <v>122</v>
      </c>
      <c r="B76" s="18" t="s">
        <v>94</v>
      </c>
    </row>
    <row r="77" spans="1:2" x14ac:dyDescent="0.2">
      <c r="A77" s="18" t="s">
        <v>123</v>
      </c>
      <c r="B77" s="18" t="s">
        <v>95</v>
      </c>
    </row>
    <row r="78" spans="1:2" x14ac:dyDescent="0.2">
      <c r="A78" s="18" t="s">
        <v>124</v>
      </c>
      <c r="B78" s="18" t="s">
        <v>96</v>
      </c>
    </row>
    <row r="79" spans="1:2" x14ac:dyDescent="0.2">
      <c r="A79" s="18" t="s">
        <v>125</v>
      </c>
      <c r="B79" s="18" t="s">
        <v>97</v>
      </c>
    </row>
    <row r="80" spans="1:2" x14ac:dyDescent="0.2">
      <c r="A80" s="18" t="s">
        <v>126</v>
      </c>
      <c r="B80" s="18" t="s">
        <v>98</v>
      </c>
    </row>
    <row r="81" spans="1:2" x14ac:dyDescent="0.2">
      <c r="A81" s="18" t="s">
        <v>127</v>
      </c>
      <c r="B81" s="18" t="s">
        <v>99</v>
      </c>
    </row>
    <row r="82" spans="1:2" x14ac:dyDescent="0.2">
      <c r="A82" s="18" t="s">
        <v>128</v>
      </c>
      <c r="B82" s="18" t="s">
        <v>100</v>
      </c>
    </row>
    <row r="83" spans="1:2" x14ac:dyDescent="0.2">
      <c r="A83" s="18" t="s">
        <v>129</v>
      </c>
      <c r="B83" s="18" t="s">
        <v>101</v>
      </c>
    </row>
    <row r="84" spans="1:2" x14ac:dyDescent="0.2">
      <c r="A84" s="18" t="s">
        <v>130</v>
      </c>
      <c r="B84" s="18" t="s">
        <v>102</v>
      </c>
    </row>
    <row r="85" spans="1:2" x14ac:dyDescent="0.2">
      <c r="A85" s="18" t="s">
        <v>105</v>
      </c>
      <c r="B85" s="18" t="s">
        <v>103</v>
      </c>
    </row>
  </sheetData>
  <phoneticPr fontId="1"/>
  <pageMargins left="0.75" right="0.75" top="1" bottom="1" header="0.51200000000000001" footer="0.51200000000000001"/>
  <pageSetup paperSize="9" orientation="portrait" horizontalDpi="4294967294" verticalDpi="4294967294"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_Speaker"/>
  <dimension ref="A1:C10"/>
  <sheetViews>
    <sheetView workbookViewId="0"/>
  </sheetViews>
  <sheetFormatPr defaultColWidth="8.77734375" defaultRowHeight="13.2" x14ac:dyDescent="0.2"/>
  <cols>
    <col min="2" max="2" width="3.44140625" bestFit="1" customWidth="1"/>
  </cols>
  <sheetData>
    <row r="1" spans="1:3" x14ac:dyDescent="0.2">
      <c r="A1" t="s">
        <v>193</v>
      </c>
      <c r="B1">
        <v>1</v>
      </c>
      <c r="C1" s="7"/>
    </row>
    <row r="2" spans="1:3" x14ac:dyDescent="0.2">
      <c r="A2" t="s">
        <v>192</v>
      </c>
      <c r="B2">
        <v>2</v>
      </c>
      <c r="C2" s="1"/>
    </row>
    <row r="3" spans="1:3" x14ac:dyDescent="0.2">
      <c r="A3" t="s">
        <v>194</v>
      </c>
      <c r="B3">
        <v>3</v>
      </c>
      <c r="C3" s="3"/>
    </row>
    <row r="4" spans="1:3" x14ac:dyDescent="0.2">
      <c r="B4">
        <v>4</v>
      </c>
    </row>
    <row r="5" spans="1:3" x14ac:dyDescent="0.2">
      <c r="B5">
        <v>5</v>
      </c>
    </row>
    <row r="6" spans="1:3" x14ac:dyDescent="0.2">
      <c r="B6">
        <v>6</v>
      </c>
    </row>
    <row r="7" spans="1:3" x14ac:dyDescent="0.2">
      <c r="B7">
        <v>7</v>
      </c>
    </row>
    <row r="8" spans="1:3" x14ac:dyDescent="0.2">
      <c r="B8">
        <v>8</v>
      </c>
    </row>
    <row r="9" spans="1:3" x14ac:dyDescent="0.2">
      <c r="B9">
        <v>9</v>
      </c>
    </row>
    <row r="10" spans="1:3" x14ac:dyDescent="0.2">
      <c r="B10">
        <v>10</v>
      </c>
    </row>
  </sheetData>
  <phoneticPr fontId="1"/>
  <pageMargins left="0.75" right="0.75" top="1" bottom="1" header="0.51200000000000001" footer="0.51200000000000001"/>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_Result">
    <pageSetUpPr fitToPage="1"/>
  </sheetPr>
  <dimension ref="B1:D101"/>
  <sheetViews>
    <sheetView topLeftCell="A2" workbookViewId="0">
      <selection activeCell="A2" sqref="A2"/>
    </sheetView>
  </sheetViews>
  <sheetFormatPr defaultColWidth="9" defaultRowHeight="13.2" x14ac:dyDescent="0.2"/>
  <cols>
    <col min="1" max="16384" width="9" style="50"/>
  </cols>
  <sheetData>
    <row r="1" spans="2:4" hidden="1" x14ac:dyDescent="0.2"/>
    <row r="3" spans="2:4" s="26" customFormat="1" x14ac:dyDescent="0.2">
      <c r="B3" s="51" t="s">
        <v>4</v>
      </c>
    </row>
    <row r="4" spans="2:4" s="26" customFormat="1" x14ac:dyDescent="0.2">
      <c r="B4" s="25"/>
    </row>
    <row r="5" spans="2:4" s="26" customFormat="1" x14ac:dyDescent="0.2">
      <c r="B5" s="51" t="s">
        <v>13</v>
      </c>
    </row>
    <row r="6" spans="2:4" s="26" customFormat="1" x14ac:dyDescent="0.2">
      <c r="B6" s="25"/>
    </row>
    <row r="7" spans="2:4" s="26" customFormat="1" x14ac:dyDescent="0.2">
      <c r="B7" s="65" t="s">
        <v>3</v>
      </c>
      <c r="C7" s="62" t="s">
        <v>15</v>
      </c>
      <c r="D7" s="60" t="s">
        <v>14</v>
      </c>
    </row>
    <row r="8" spans="2:4" s="26" customFormat="1" x14ac:dyDescent="0.2">
      <c r="B8" s="66"/>
      <c r="C8" s="63"/>
      <c r="D8" s="61"/>
    </row>
    <row r="9" spans="2:4" s="30" customFormat="1" x14ac:dyDescent="0.2">
      <c r="B9" s="27" t="str">
        <f>IF(LEN(話者!A1)&lt;&gt;0,話者!A1,"")</f>
        <v>S</v>
      </c>
      <c r="C9" s="28"/>
      <c r="D9" s="29">
        <f>IF($C$19&gt;0,ROUND(C9/$C$19,4),0)</f>
        <v>0</v>
      </c>
    </row>
    <row r="10" spans="2:4" s="30" customFormat="1" x14ac:dyDescent="0.2">
      <c r="B10" s="31" t="str">
        <f>IF(LEN(話者!A2)&lt;&gt;0,話者!A2,"")</f>
        <v>K</v>
      </c>
      <c r="C10" s="32"/>
      <c r="D10" s="33">
        <f>IF($C$19&gt;0,ROUND(C10/$C$19,4),0)</f>
        <v>0</v>
      </c>
    </row>
    <row r="11" spans="2:4" s="30" customFormat="1" x14ac:dyDescent="0.2">
      <c r="B11" s="31" t="str">
        <f>IF(LEN(話者!A3)&lt;&gt;0,話者!A3,"")</f>
        <v>J</v>
      </c>
      <c r="C11" s="32"/>
      <c r="D11" s="33">
        <f>IF($C$19&gt;0,ROUND(C11/$C$19,4),0)</f>
        <v>0</v>
      </c>
    </row>
    <row r="12" spans="2:4" s="30" customFormat="1" x14ac:dyDescent="0.2">
      <c r="B12" s="31" t="str">
        <f>IF(LEN(話者!A4)&lt;&gt;0,話者!A4,"")</f>
        <v/>
      </c>
      <c r="C12" s="32"/>
      <c r="D12" s="33">
        <f t="shared" ref="D12:D18" si="0">IF($C$19&gt;0,ROUND(C12/$C$19,4),0)</f>
        <v>0</v>
      </c>
    </row>
    <row r="13" spans="2:4" s="30" customFormat="1" x14ac:dyDescent="0.2">
      <c r="B13" s="31" t="str">
        <f>IF(LEN(話者!A5)&lt;&gt;0,話者!A5,"")</f>
        <v/>
      </c>
      <c r="C13" s="32"/>
      <c r="D13" s="33">
        <f t="shared" si="0"/>
        <v>0</v>
      </c>
    </row>
    <row r="14" spans="2:4" s="30" customFormat="1" x14ac:dyDescent="0.2">
      <c r="B14" s="31" t="str">
        <f>IF(LEN(話者!A6)&lt;&gt;0,話者!A6,"")</f>
        <v/>
      </c>
      <c r="C14" s="32"/>
      <c r="D14" s="33">
        <f t="shared" si="0"/>
        <v>0</v>
      </c>
    </row>
    <row r="15" spans="2:4" s="30" customFormat="1" x14ac:dyDescent="0.2">
      <c r="B15" s="31" t="str">
        <f>IF(LEN(話者!A7)&lt;&gt;0,話者!A7,"")</f>
        <v/>
      </c>
      <c r="C15" s="32"/>
      <c r="D15" s="33">
        <f t="shared" si="0"/>
        <v>0</v>
      </c>
    </row>
    <row r="16" spans="2:4" s="30" customFormat="1" x14ac:dyDescent="0.2">
      <c r="B16" s="31" t="str">
        <f>IF(LEN(話者!A8)&lt;&gt;0,話者!A8,"")</f>
        <v/>
      </c>
      <c r="C16" s="32"/>
      <c r="D16" s="33">
        <f t="shared" si="0"/>
        <v>0</v>
      </c>
    </row>
    <row r="17" spans="2:4" s="30" customFormat="1" x14ac:dyDescent="0.2">
      <c r="B17" s="31" t="str">
        <f>IF(LEN(話者!A9)&lt;&gt;0,話者!A9,"")</f>
        <v/>
      </c>
      <c r="C17" s="32"/>
      <c r="D17" s="33">
        <f t="shared" si="0"/>
        <v>0</v>
      </c>
    </row>
    <row r="18" spans="2:4" s="30" customFormat="1" x14ac:dyDescent="0.2">
      <c r="B18" s="34" t="str">
        <f>IF(LEN(話者!A10)&lt;&gt;0,話者!A10,"")</f>
        <v/>
      </c>
      <c r="C18" s="35"/>
      <c r="D18" s="36">
        <f t="shared" si="0"/>
        <v>0</v>
      </c>
    </row>
    <row r="19" spans="2:4" s="30" customFormat="1" x14ac:dyDescent="0.2">
      <c r="B19" s="37" t="s">
        <v>190</v>
      </c>
      <c r="C19" s="38">
        <f>SUM(C9:C18)</f>
        <v>0</v>
      </c>
      <c r="D19" s="39">
        <f>SUM(D9:D18)</f>
        <v>0</v>
      </c>
    </row>
    <row r="22" spans="2:4" s="30" customFormat="1" x14ac:dyDescent="0.2">
      <c r="B22" s="53" t="s">
        <v>5</v>
      </c>
    </row>
    <row r="24" spans="2:4" s="26" customFormat="1" ht="26.4" x14ac:dyDescent="0.2">
      <c r="B24" s="40" t="s">
        <v>16</v>
      </c>
    </row>
    <row r="25" spans="2:4" s="30" customFormat="1" x14ac:dyDescent="0.2">
      <c r="B25" s="41"/>
    </row>
    <row r="27" spans="2:4" s="30" customFormat="1" x14ac:dyDescent="0.2">
      <c r="B27" s="53" t="s">
        <v>191</v>
      </c>
    </row>
    <row r="29" spans="2:4" s="26" customFormat="1" ht="32.4" x14ac:dyDescent="0.2">
      <c r="B29" s="57" t="s">
        <v>191</v>
      </c>
    </row>
    <row r="30" spans="2:4" s="30" customFormat="1" x14ac:dyDescent="0.2">
      <c r="B30" s="41"/>
    </row>
    <row r="33" spans="2:4" s="30" customFormat="1" x14ac:dyDescent="0.2">
      <c r="B33" s="53" t="s">
        <v>6</v>
      </c>
    </row>
    <row r="35" spans="2:4" s="30" customFormat="1" x14ac:dyDescent="0.2">
      <c r="B35" s="53" t="s">
        <v>12</v>
      </c>
    </row>
    <row r="36" spans="2:4" s="30" customFormat="1" x14ac:dyDescent="0.2">
      <c r="B36" s="53"/>
    </row>
    <row r="37" spans="2:4" s="26" customFormat="1" x14ac:dyDescent="0.2">
      <c r="B37" s="62" t="s">
        <v>3</v>
      </c>
      <c r="C37" s="42" t="s">
        <v>11</v>
      </c>
      <c r="D37" s="43"/>
    </row>
    <row r="38" spans="2:4" s="26" customFormat="1" x14ac:dyDescent="0.2">
      <c r="B38" s="63"/>
      <c r="C38" s="40" t="s">
        <v>7</v>
      </c>
      <c r="D38" s="44" t="s">
        <v>8</v>
      </c>
    </row>
    <row r="39" spans="2:4" s="30" customFormat="1" x14ac:dyDescent="0.2">
      <c r="B39" s="27" t="str">
        <f>B9</f>
        <v>S</v>
      </c>
      <c r="C39" s="28"/>
      <c r="D39" s="29"/>
    </row>
    <row r="40" spans="2:4" s="30" customFormat="1" x14ac:dyDescent="0.2">
      <c r="B40" s="31" t="str">
        <f t="shared" ref="B40:B48" si="1">B10</f>
        <v>K</v>
      </c>
      <c r="C40" s="32"/>
      <c r="D40" s="33"/>
    </row>
    <row r="41" spans="2:4" s="30" customFormat="1" x14ac:dyDescent="0.2">
      <c r="B41" s="31" t="str">
        <f t="shared" si="1"/>
        <v>J</v>
      </c>
      <c r="C41" s="32"/>
      <c r="D41" s="33"/>
    </row>
    <row r="42" spans="2:4" s="30" customFormat="1" x14ac:dyDescent="0.2">
      <c r="B42" s="31" t="str">
        <f t="shared" si="1"/>
        <v/>
      </c>
      <c r="C42" s="32"/>
      <c r="D42" s="33"/>
    </row>
    <row r="43" spans="2:4" s="30" customFormat="1" x14ac:dyDescent="0.2">
      <c r="B43" s="31" t="str">
        <f t="shared" si="1"/>
        <v/>
      </c>
      <c r="C43" s="32"/>
      <c r="D43" s="33"/>
    </row>
    <row r="44" spans="2:4" s="30" customFormat="1" x14ac:dyDescent="0.2">
      <c r="B44" s="31" t="str">
        <f t="shared" si="1"/>
        <v/>
      </c>
      <c r="C44" s="32"/>
      <c r="D44" s="33"/>
    </row>
    <row r="45" spans="2:4" s="30" customFormat="1" x14ac:dyDescent="0.2">
      <c r="B45" s="31" t="str">
        <f t="shared" si="1"/>
        <v/>
      </c>
      <c r="C45" s="32"/>
      <c r="D45" s="33"/>
    </row>
    <row r="46" spans="2:4" s="30" customFormat="1" x14ac:dyDescent="0.2">
      <c r="B46" s="31" t="str">
        <f t="shared" si="1"/>
        <v/>
      </c>
      <c r="C46" s="32"/>
      <c r="D46" s="33"/>
    </row>
    <row r="47" spans="2:4" s="30" customFormat="1" x14ac:dyDescent="0.2">
      <c r="B47" s="31" t="str">
        <f t="shared" si="1"/>
        <v/>
      </c>
      <c r="C47" s="32"/>
      <c r="D47" s="33"/>
    </row>
    <row r="48" spans="2:4" s="30" customFormat="1" x14ac:dyDescent="0.2">
      <c r="B48" s="34" t="str">
        <f t="shared" si="1"/>
        <v/>
      </c>
      <c r="C48" s="35"/>
      <c r="D48" s="36"/>
    </row>
    <row r="49" spans="2:4" s="30" customFormat="1" x14ac:dyDescent="0.2">
      <c r="B49" s="37" t="s">
        <v>190</v>
      </c>
      <c r="C49" s="38">
        <f>SUM(C39:C48)</f>
        <v>0</v>
      </c>
      <c r="D49" s="39">
        <f>SUM(D39:D48)</f>
        <v>0</v>
      </c>
    </row>
    <row r="50" spans="2:4" s="30" customFormat="1" x14ac:dyDescent="0.2">
      <c r="B50" s="45"/>
      <c r="C50" s="46" t="s">
        <v>185</v>
      </c>
      <c r="D50" s="47"/>
    </row>
    <row r="52" spans="2:4" s="30" customFormat="1" x14ac:dyDescent="0.2">
      <c r="B52" s="53" t="s">
        <v>188</v>
      </c>
    </row>
    <row r="53" spans="2:4" s="30" customFormat="1" x14ac:dyDescent="0.2">
      <c r="B53" s="53"/>
    </row>
    <row r="54" spans="2:4" s="26" customFormat="1" x14ac:dyDescent="0.2">
      <c r="B54" s="62" t="s">
        <v>3</v>
      </c>
      <c r="C54" s="42" t="str">
        <f>C37</f>
        <v>合計</v>
      </c>
      <c r="D54" s="43"/>
    </row>
    <row r="55" spans="2:4" s="26" customFormat="1" x14ac:dyDescent="0.2">
      <c r="B55" s="63"/>
      <c r="C55" s="40" t="s">
        <v>7</v>
      </c>
      <c r="D55" s="44" t="s">
        <v>8</v>
      </c>
    </row>
    <row r="56" spans="2:4" s="30" customFormat="1" x14ac:dyDescent="0.2">
      <c r="B56" s="27" t="str">
        <f t="shared" ref="B56:B65" si="2">B9</f>
        <v>S</v>
      </c>
      <c r="C56" s="28"/>
      <c r="D56" s="29"/>
    </row>
    <row r="57" spans="2:4" s="30" customFormat="1" x14ac:dyDescent="0.2">
      <c r="B57" s="31" t="str">
        <f t="shared" si="2"/>
        <v>K</v>
      </c>
      <c r="C57" s="32"/>
      <c r="D57" s="33"/>
    </row>
    <row r="58" spans="2:4" s="30" customFormat="1" x14ac:dyDescent="0.2">
      <c r="B58" s="31" t="str">
        <f t="shared" si="2"/>
        <v>J</v>
      </c>
      <c r="C58" s="32"/>
      <c r="D58" s="33"/>
    </row>
    <row r="59" spans="2:4" s="30" customFormat="1" x14ac:dyDescent="0.2">
      <c r="B59" s="31" t="str">
        <f t="shared" si="2"/>
        <v/>
      </c>
      <c r="C59" s="32"/>
      <c r="D59" s="33"/>
    </row>
    <row r="60" spans="2:4" s="30" customFormat="1" x14ac:dyDescent="0.2">
      <c r="B60" s="31" t="str">
        <f t="shared" si="2"/>
        <v/>
      </c>
      <c r="C60" s="32"/>
      <c r="D60" s="33"/>
    </row>
    <row r="61" spans="2:4" s="30" customFormat="1" x14ac:dyDescent="0.2">
      <c r="B61" s="31" t="str">
        <f t="shared" si="2"/>
        <v/>
      </c>
      <c r="C61" s="32"/>
      <c r="D61" s="33"/>
    </row>
    <row r="62" spans="2:4" s="30" customFormat="1" x14ac:dyDescent="0.2">
      <c r="B62" s="31" t="str">
        <f t="shared" si="2"/>
        <v/>
      </c>
      <c r="C62" s="32"/>
      <c r="D62" s="33"/>
    </row>
    <row r="63" spans="2:4" s="30" customFormat="1" x14ac:dyDescent="0.2">
      <c r="B63" s="31" t="str">
        <f t="shared" si="2"/>
        <v/>
      </c>
      <c r="C63" s="32"/>
      <c r="D63" s="33"/>
    </row>
    <row r="64" spans="2:4" s="30" customFormat="1" x14ac:dyDescent="0.2">
      <c r="B64" s="31" t="str">
        <f t="shared" si="2"/>
        <v/>
      </c>
      <c r="C64" s="32"/>
      <c r="D64" s="33"/>
    </row>
    <row r="65" spans="2:4" s="30" customFormat="1" x14ac:dyDescent="0.2">
      <c r="B65" s="34" t="str">
        <f t="shared" si="2"/>
        <v/>
      </c>
      <c r="C65" s="35"/>
      <c r="D65" s="36"/>
    </row>
    <row r="66" spans="2:4" s="30" customFormat="1" x14ac:dyDescent="0.2">
      <c r="B66" s="37" t="s">
        <v>190</v>
      </c>
      <c r="C66" s="38">
        <f>SUM(C56:C65)</f>
        <v>0</v>
      </c>
      <c r="D66" s="39">
        <f>SUM(D56:D65)</f>
        <v>0</v>
      </c>
    </row>
    <row r="67" spans="2:4" s="30" customFormat="1" x14ac:dyDescent="0.2">
      <c r="B67" s="45"/>
      <c r="C67" s="46" t="s">
        <v>189</v>
      </c>
      <c r="D67" s="47"/>
    </row>
    <row r="69" spans="2:4" s="30" customFormat="1" x14ac:dyDescent="0.2">
      <c r="B69" s="53" t="s">
        <v>187</v>
      </c>
    </row>
    <row r="70" spans="2:4" s="30" customFormat="1" x14ac:dyDescent="0.2">
      <c r="B70" s="53"/>
    </row>
    <row r="71" spans="2:4" s="26" customFormat="1" x14ac:dyDescent="0.2">
      <c r="B71" s="64" t="s">
        <v>3</v>
      </c>
      <c r="C71" s="48" t="str">
        <f>C37</f>
        <v>合計</v>
      </c>
      <c r="D71" s="49"/>
    </row>
    <row r="72" spans="2:4" s="26" customFormat="1" x14ac:dyDescent="0.2">
      <c r="B72" s="64"/>
      <c r="C72" s="40" t="s">
        <v>7</v>
      </c>
      <c r="D72" s="44" t="s">
        <v>8</v>
      </c>
    </row>
    <row r="73" spans="2:4" s="30" customFormat="1" x14ac:dyDescent="0.2">
      <c r="B73" s="27" t="str">
        <f t="shared" ref="B73:B82" si="3">B9</f>
        <v>S</v>
      </c>
      <c r="C73" s="28"/>
      <c r="D73" s="29"/>
    </row>
    <row r="74" spans="2:4" s="30" customFormat="1" x14ac:dyDescent="0.2">
      <c r="B74" s="31" t="str">
        <f t="shared" si="3"/>
        <v>K</v>
      </c>
      <c r="C74" s="32"/>
      <c r="D74" s="33"/>
    </row>
    <row r="75" spans="2:4" s="30" customFormat="1" x14ac:dyDescent="0.2">
      <c r="B75" s="31" t="str">
        <f t="shared" si="3"/>
        <v>J</v>
      </c>
      <c r="C75" s="32"/>
      <c r="D75" s="33"/>
    </row>
    <row r="76" spans="2:4" s="30" customFormat="1" x14ac:dyDescent="0.2">
      <c r="B76" s="31" t="str">
        <f t="shared" si="3"/>
        <v/>
      </c>
      <c r="C76" s="32"/>
      <c r="D76" s="33"/>
    </row>
    <row r="77" spans="2:4" s="30" customFormat="1" x14ac:dyDescent="0.2">
      <c r="B77" s="31" t="str">
        <f t="shared" si="3"/>
        <v/>
      </c>
      <c r="C77" s="32"/>
      <c r="D77" s="33"/>
    </row>
    <row r="78" spans="2:4" s="30" customFormat="1" x14ac:dyDescent="0.2">
      <c r="B78" s="31" t="str">
        <f t="shared" si="3"/>
        <v/>
      </c>
      <c r="C78" s="32"/>
      <c r="D78" s="33"/>
    </row>
    <row r="79" spans="2:4" s="30" customFormat="1" x14ac:dyDescent="0.2">
      <c r="B79" s="31" t="str">
        <f t="shared" si="3"/>
        <v/>
      </c>
      <c r="C79" s="32"/>
      <c r="D79" s="33"/>
    </row>
    <row r="80" spans="2:4" s="30" customFormat="1" x14ac:dyDescent="0.2">
      <c r="B80" s="31" t="str">
        <f t="shared" si="3"/>
        <v/>
      </c>
      <c r="C80" s="32"/>
      <c r="D80" s="33"/>
    </row>
    <row r="81" spans="2:4" s="30" customFormat="1" x14ac:dyDescent="0.2">
      <c r="B81" s="31" t="str">
        <f t="shared" si="3"/>
        <v/>
      </c>
      <c r="C81" s="32"/>
      <c r="D81" s="33"/>
    </row>
    <row r="82" spans="2:4" s="30" customFormat="1" x14ac:dyDescent="0.2">
      <c r="B82" s="34" t="str">
        <f t="shared" si="3"/>
        <v/>
      </c>
      <c r="C82" s="35"/>
      <c r="D82" s="36"/>
    </row>
    <row r="83" spans="2:4" s="30" customFormat="1" x14ac:dyDescent="0.2">
      <c r="B83" s="54"/>
      <c r="C83" s="55"/>
      <c r="D83" s="56"/>
    </row>
    <row r="84" spans="2:4" x14ac:dyDescent="0.2">
      <c r="B84" s="30"/>
      <c r="C84" s="46" t="s">
        <v>189</v>
      </c>
    </row>
    <row r="86" spans="2:4" s="26" customFormat="1" x14ac:dyDescent="0.2">
      <c r="B86" s="52" t="s">
        <v>186</v>
      </c>
    </row>
    <row r="87" spans="2:4" s="26" customFormat="1" x14ac:dyDescent="0.2">
      <c r="B87" s="52"/>
    </row>
    <row r="88" spans="2:4" s="26" customFormat="1" x14ac:dyDescent="0.2">
      <c r="B88" s="64" t="s">
        <v>3</v>
      </c>
      <c r="C88" s="48" t="str">
        <f>C37</f>
        <v>合計</v>
      </c>
      <c r="D88" s="49"/>
    </row>
    <row r="89" spans="2:4" s="26" customFormat="1" x14ac:dyDescent="0.2">
      <c r="B89" s="64"/>
      <c r="C89" s="40" t="s">
        <v>7</v>
      </c>
      <c r="D89" s="44" t="s">
        <v>8</v>
      </c>
    </row>
    <row r="90" spans="2:4" s="30" customFormat="1" x14ac:dyDescent="0.2">
      <c r="B90" s="27" t="str">
        <f t="shared" ref="B90:B99" si="4">B9</f>
        <v>S</v>
      </c>
      <c r="C90" s="28"/>
      <c r="D90" s="29"/>
    </row>
    <row r="91" spans="2:4" s="30" customFormat="1" x14ac:dyDescent="0.2">
      <c r="B91" s="31" t="str">
        <f t="shared" si="4"/>
        <v>K</v>
      </c>
      <c r="C91" s="32"/>
      <c r="D91" s="33"/>
    </row>
    <row r="92" spans="2:4" s="30" customFormat="1" x14ac:dyDescent="0.2">
      <c r="B92" s="31" t="str">
        <f t="shared" si="4"/>
        <v>J</v>
      </c>
      <c r="C92" s="32"/>
      <c r="D92" s="33"/>
    </row>
    <row r="93" spans="2:4" s="30" customFormat="1" x14ac:dyDescent="0.2">
      <c r="B93" s="31" t="str">
        <f t="shared" si="4"/>
        <v/>
      </c>
      <c r="C93" s="32"/>
      <c r="D93" s="33"/>
    </row>
    <row r="94" spans="2:4" s="30" customFormat="1" x14ac:dyDescent="0.2">
      <c r="B94" s="31" t="str">
        <f t="shared" si="4"/>
        <v/>
      </c>
      <c r="C94" s="32"/>
      <c r="D94" s="33"/>
    </row>
    <row r="95" spans="2:4" s="30" customFormat="1" x14ac:dyDescent="0.2">
      <c r="B95" s="31" t="str">
        <f t="shared" si="4"/>
        <v/>
      </c>
      <c r="C95" s="32"/>
      <c r="D95" s="33"/>
    </row>
    <row r="96" spans="2:4" s="30" customFormat="1" x14ac:dyDescent="0.2">
      <c r="B96" s="31" t="str">
        <f t="shared" si="4"/>
        <v/>
      </c>
      <c r="C96" s="32"/>
      <c r="D96" s="33"/>
    </row>
    <row r="97" spans="2:4" s="30" customFormat="1" x14ac:dyDescent="0.2">
      <c r="B97" s="31" t="str">
        <f t="shared" si="4"/>
        <v/>
      </c>
      <c r="C97" s="32"/>
      <c r="D97" s="33"/>
    </row>
    <row r="98" spans="2:4" s="30" customFormat="1" x14ac:dyDescent="0.2">
      <c r="B98" s="31" t="str">
        <f t="shared" si="4"/>
        <v/>
      </c>
      <c r="C98" s="32"/>
      <c r="D98" s="33"/>
    </row>
    <row r="99" spans="2:4" s="30" customFormat="1" x14ac:dyDescent="0.2">
      <c r="B99" s="34" t="str">
        <f t="shared" si="4"/>
        <v/>
      </c>
      <c r="C99" s="35"/>
      <c r="D99" s="36"/>
    </row>
    <row r="100" spans="2:4" s="30" customFormat="1" x14ac:dyDescent="0.2">
      <c r="B100" s="37" t="s">
        <v>190</v>
      </c>
      <c r="C100" s="38">
        <f>SUM(C90:C99)</f>
        <v>0</v>
      </c>
      <c r="D100" s="39">
        <f>SUM(D90:D99)</f>
        <v>0</v>
      </c>
    </row>
    <row r="101" spans="2:4" x14ac:dyDescent="0.2">
      <c r="B101" s="30"/>
      <c r="C101" s="46" t="s">
        <v>189</v>
      </c>
    </row>
  </sheetData>
  <mergeCells count="7">
    <mergeCell ref="D7:D8"/>
    <mergeCell ref="B37:B38"/>
    <mergeCell ref="B71:B72"/>
    <mergeCell ref="B88:B89"/>
    <mergeCell ref="B7:B8"/>
    <mergeCell ref="C7:C8"/>
    <mergeCell ref="B54:B55"/>
  </mergeCells>
  <phoneticPr fontId="1"/>
  <printOptions horizontalCentered="1"/>
  <pageMargins left="0.59055118110236227" right="0.59055118110236227" top="0.78740157480314965" bottom="0.78740157480314965" header="0.51181102362204722" footer="0.51181102362204722"/>
  <pageSetup paperSize="9" fitToHeight="0" orientation="landscape" horizontalDpi="4294967294" verticalDpi="4294967294"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03_G5_BTSJver.</vt:lpstr>
      <vt:lpstr>変換</vt:lpstr>
      <vt:lpstr>話者</vt:lpstr>
      <vt:lpstr>話者表</vt:lpstr>
    </vt:vector>
  </TitlesOfParts>
  <Company>株式会社クレッシェンド</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makiko yamamoto</dc:creator>
  <cp:lastModifiedBy>NahokoII</cp:lastModifiedBy>
  <cp:lastPrinted>2013-11-20T04:26:20Z</cp:lastPrinted>
  <dcterms:created xsi:type="dcterms:W3CDTF">2009-02-12T03:56:54Z</dcterms:created>
  <dcterms:modified xsi:type="dcterms:W3CDTF">2022-03-29T04:57:41Z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
    <vt:lpwstr>Crescendo.Inc.</vt:lpwstr>
  </property>
  <property fmtid="{D5CDD505-2E9C-101B-9397-08002B2CF9AE}" pid="3" name="VSS Code">
    <vt:i4>2009021</vt:i4>
  </property>
  <property fmtid="{D5CDD505-2E9C-101B-9397-08002B2CF9AE}" pid="4" name="CheckIn Count">
    <vt:i4>1</vt:i4>
  </property>
</Properties>
</file>