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hokoII\Dropbox\e\ウリジャ科研（ゼミ談話）\ピア・リーディング\2.文字化最終チェック\06_公開準備済\06_BTSJver\"/>
    </mc:Choice>
  </mc:AlternateContent>
  <xr:revisionPtr revIDLastSave="0" documentId="13_ncr:1_{7530924D-C183-41AD-BB69-DB35A6930F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6_G5_BTSJver." sheetId="1" r:id="rId1"/>
    <sheet name="変換" sheetId="6" state="hidden" r:id="rId2"/>
    <sheet name="話者" sheetId="2" state="hidden" r:id="rId3"/>
    <sheet name="Temp_集計" sheetId="5" state="veryHidden" r:id="rId4"/>
  </sheets>
  <definedNames>
    <definedName name="List">OFFSET(話者!$A$1,0,0,COUNTA(話者!$A:$A))</definedName>
    <definedName name="話者表">話者!$A$1:$C$10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5" l="1"/>
  <c r="C71" i="5"/>
  <c r="D100" i="5"/>
  <c r="C100" i="5"/>
  <c r="D66" i="5"/>
  <c r="C66" i="5"/>
  <c r="D49" i="5"/>
  <c r="C49" i="5"/>
  <c r="C19" i="5"/>
  <c r="D10" i="5" s="1"/>
  <c r="B6" i="6"/>
  <c r="A6" i="6"/>
  <c r="B7" i="6"/>
  <c r="A7" i="6"/>
  <c r="B18" i="5"/>
  <c r="B17" i="5"/>
  <c r="B47" i="5" s="1"/>
  <c r="B16" i="5"/>
  <c r="B15" i="5"/>
  <c r="B45" i="5" s="1"/>
  <c r="B14" i="5"/>
  <c r="B61" i="5" s="1"/>
  <c r="B13" i="5"/>
  <c r="B43" i="5" s="1"/>
  <c r="B12" i="5"/>
  <c r="B11" i="5"/>
  <c r="B41" i="5" s="1"/>
  <c r="B10" i="5"/>
  <c r="B40" i="5" s="1"/>
  <c r="B9" i="5"/>
  <c r="B73" i="5" s="1"/>
  <c r="C88" i="5"/>
  <c r="C11" i="1"/>
  <c r="C61" i="1"/>
  <c r="C45" i="1"/>
  <c r="C12" i="1"/>
  <c r="C9" i="1"/>
  <c r="C19" i="1"/>
  <c r="C20" i="1"/>
  <c r="C113" i="1"/>
  <c r="C4" i="1"/>
  <c r="C141" i="1"/>
  <c r="C183" i="1"/>
  <c r="C105" i="1"/>
  <c r="C84" i="1"/>
  <c r="C101" i="1"/>
  <c r="C34" i="1"/>
  <c r="C114" i="1"/>
  <c r="C60" i="1"/>
  <c r="C123" i="1"/>
  <c r="C13" i="1"/>
  <c r="C146" i="1"/>
  <c r="C70" i="1"/>
  <c r="C82" i="1"/>
  <c r="C170" i="1"/>
  <c r="C7" i="1"/>
  <c r="C17" i="1"/>
  <c r="C142" i="1"/>
  <c r="C180" i="1"/>
  <c r="C160" i="1"/>
  <c r="C36" i="1"/>
  <c r="C25" i="1"/>
  <c r="C208" i="1"/>
  <c r="C194" i="1"/>
  <c r="C192" i="1"/>
  <c r="C72" i="1"/>
  <c r="C189" i="1"/>
  <c r="C154" i="1"/>
  <c r="C102" i="1"/>
  <c r="C118" i="1"/>
  <c r="C47" i="1"/>
  <c r="C127" i="1"/>
  <c r="C66" i="1"/>
  <c r="C129" i="1"/>
  <c r="C52" i="1"/>
  <c r="C166" i="1"/>
  <c r="C216" i="1"/>
  <c r="C78" i="1"/>
  <c r="C201" i="1"/>
  <c r="C104" i="1"/>
  <c r="C110" i="1"/>
  <c r="C68" i="1"/>
  <c r="C155" i="1"/>
  <c r="C172" i="1"/>
  <c r="C156" i="1"/>
  <c r="C58" i="1"/>
  <c r="C100" i="1"/>
  <c r="C22" i="1"/>
  <c r="C207" i="1"/>
  <c r="C18" i="1"/>
  <c r="C126" i="1"/>
  <c r="C14" i="1"/>
  <c r="C167" i="1"/>
  <c r="C115" i="1"/>
  <c r="C131" i="1"/>
  <c r="C53" i="1"/>
  <c r="C133" i="1"/>
  <c r="C79" i="1"/>
  <c r="C24" i="1"/>
  <c r="C140" i="1"/>
  <c r="C63" i="1"/>
  <c r="C15" i="1"/>
  <c r="C99" i="1"/>
  <c r="C209" i="1"/>
  <c r="C98" i="1"/>
  <c r="C161" i="1"/>
  <c r="C30" i="1"/>
  <c r="C74" i="1"/>
  <c r="C71" i="1"/>
  <c r="C106" i="1"/>
  <c r="C35" i="1"/>
  <c r="C213" i="1"/>
  <c r="C31" i="1"/>
  <c r="C139" i="1"/>
  <c r="C27" i="1"/>
  <c r="C173" i="1"/>
  <c r="C121" i="1"/>
  <c r="C137" i="1"/>
  <c r="C212" i="1"/>
  <c r="C40" i="1"/>
  <c r="C85" i="1"/>
  <c r="C76" i="1"/>
  <c r="C134" i="1"/>
  <c r="C205" i="1"/>
  <c r="C65" i="1"/>
  <c r="C39" i="1"/>
  <c r="C111" i="1"/>
  <c r="C152" i="1"/>
  <c r="C43" i="1"/>
  <c r="C87" i="1"/>
  <c r="C77" i="1"/>
  <c r="C119" i="1"/>
  <c r="C41" i="1"/>
  <c r="C16" i="1"/>
  <c r="C37" i="1"/>
  <c r="C145" i="1"/>
  <c r="C33" i="1"/>
  <c r="C200" i="1"/>
  <c r="C202" i="1"/>
  <c r="C56" i="1"/>
  <c r="C176" i="1"/>
  <c r="C190" i="1"/>
  <c r="C55" i="1"/>
  <c r="C117" i="1"/>
  <c r="C178" i="1"/>
  <c r="C49" i="1"/>
  <c r="C93" i="1"/>
  <c r="C62" i="1"/>
  <c r="C125" i="1"/>
  <c r="C164" i="1"/>
  <c r="C38" i="1"/>
  <c r="C148" i="1"/>
  <c r="C88" i="1"/>
  <c r="C132" i="1"/>
  <c r="C158" i="1"/>
  <c r="C215" i="1"/>
  <c r="C188" i="1"/>
  <c r="C147" i="1"/>
  <c r="C150" i="1"/>
  <c r="C179" i="1"/>
  <c r="C159" i="1"/>
  <c r="C59" i="1"/>
  <c r="C218" i="1"/>
  <c r="C112" i="1"/>
  <c r="C6" i="1"/>
  <c r="C21" i="1"/>
  <c r="C198" i="1"/>
  <c r="C191" i="1"/>
  <c r="C196" i="1"/>
  <c r="C174" i="1"/>
  <c r="C75" i="1"/>
  <c r="C8" i="1"/>
  <c r="C124" i="1"/>
  <c r="C51" i="1"/>
  <c r="C92" i="1"/>
  <c r="C144" i="1"/>
  <c r="C28" i="1"/>
  <c r="C171" i="1"/>
  <c r="C48" i="1"/>
  <c r="C186" i="1"/>
  <c r="C153" i="1"/>
  <c r="C163" i="1"/>
  <c r="C185" i="1"/>
  <c r="C165" i="1"/>
  <c r="C138" i="1"/>
  <c r="C184" i="1"/>
  <c r="C195" i="1"/>
  <c r="C91" i="1"/>
  <c r="C107" i="1"/>
  <c r="C97" i="1"/>
  <c r="C211" i="1"/>
  <c r="C197" i="1"/>
  <c r="C204" i="1"/>
  <c r="C187" i="1"/>
  <c r="C81" i="1"/>
  <c r="C44" i="1"/>
  <c r="C90" i="1"/>
  <c r="C57" i="1"/>
  <c r="C54" i="1"/>
  <c r="C108" i="1"/>
  <c r="C50" i="1"/>
  <c r="C177" i="1"/>
  <c r="C46" i="1"/>
  <c r="C199" i="1"/>
  <c r="C120" i="1"/>
  <c r="C169" i="1"/>
  <c r="C10" i="1"/>
  <c r="C168" i="1"/>
  <c r="C103" i="1"/>
  <c r="C182" i="1"/>
  <c r="C203" i="1"/>
  <c r="C5" i="1"/>
  <c r="C217" i="1"/>
  <c r="C214" i="1"/>
  <c r="C130" i="1"/>
  <c r="C193" i="1"/>
  <c r="C162" i="1"/>
  <c r="C206" i="1"/>
  <c r="C67" i="1"/>
  <c r="C23" i="1"/>
  <c r="C116" i="1"/>
  <c r="C135" i="1"/>
  <c r="C32" i="1"/>
  <c r="C96" i="1"/>
  <c r="C143" i="1"/>
  <c r="C210" i="1"/>
  <c r="C175" i="1"/>
  <c r="C219" i="1"/>
  <c r="C109" i="1"/>
  <c r="C151" i="1"/>
  <c r="C73" i="1"/>
  <c r="C83" i="1"/>
  <c r="C69" i="1"/>
  <c r="C2" i="1"/>
  <c r="C29" i="1"/>
  <c r="C3" i="1"/>
  <c r="C95" i="1"/>
  <c r="C42" i="1"/>
  <c r="C26" i="1"/>
  <c r="C149" i="1"/>
  <c r="C80" i="1"/>
  <c r="C181" i="1"/>
  <c r="C64" i="1"/>
  <c r="C94" i="1"/>
  <c r="C157" i="1"/>
  <c r="C122" i="1"/>
  <c r="C89" i="1"/>
  <c r="C86" i="1"/>
  <c r="C136" i="1"/>
  <c r="C128" i="1"/>
  <c r="D15" i="5" l="1"/>
  <c r="B81" i="5"/>
  <c r="D16" i="5"/>
  <c r="B77" i="5"/>
  <c r="D12" i="5"/>
  <c r="D18" i="5"/>
  <c r="B75" i="5"/>
  <c r="D14" i="5"/>
  <c r="B79" i="5"/>
  <c r="B92" i="5"/>
  <c r="B58" i="5"/>
  <c r="B96" i="5"/>
  <c r="B62" i="5"/>
  <c r="B56" i="5"/>
  <c r="B90" i="5"/>
  <c r="B39" i="5"/>
  <c r="B60" i="5"/>
  <c r="B94" i="5"/>
  <c r="B64" i="5"/>
  <c r="B98" i="5"/>
  <c r="B42" i="5"/>
  <c r="B57" i="5"/>
  <c r="B97" i="5"/>
  <c r="B65" i="5"/>
  <c r="D9" i="5"/>
  <c r="D17" i="5"/>
  <c r="D13" i="5"/>
  <c r="D11" i="5"/>
  <c r="B59" i="5" l="1"/>
  <c r="B93" i="5"/>
  <c r="B76" i="5"/>
  <c r="B63" i="5"/>
  <c r="B46" i="5"/>
  <c r="B80" i="5"/>
  <c r="B91" i="5"/>
  <c r="B74" i="5"/>
  <c r="B95" i="5"/>
  <c r="B78" i="5"/>
  <c r="B44" i="5"/>
  <c r="B99" i="5"/>
  <c r="B82" i="5"/>
  <c r="B48" i="5"/>
  <c r="D19" i="5"/>
  <c r="C318" i="1"/>
  <c r="C1007" i="1"/>
  <c r="C1009" i="1"/>
  <c r="C611" i="1"/>
  <c r="C532" i="1"/>
  <c r="C489" i="1"/>
  <c r="C731" i="1"/>
  <c r="C643" i="1"/>
  <c r="C480" i="1"/>
  <c r="C1001" i="1"/>
  <c r="C466" i="1"/>
  <c r="C913" i="1"/>
  <c r="C644" i="1"/>
  <c r="C960" i="1"/>
  <c r="C741" i="1"/>
  <c r="C875" i="1"/>
  <c r="C746" i="1"/>
  <c r="C981" i="1"/>
  <c r="C530" i="1"/>
  <c r="C263" i="1"/>
  <c r="C252" i="1"/>
  <c r="C624" i="1"/>
  <c r="C773" i="1"/>
  <c r="C837" i="1"/>
  <c r="C739" i="1"/>
  <c r="C1024" i="1"/>
  <c r="C548" i="1"/>
  <c r="C405" i="1"/>
  <c r="C909" i="1"/>
  <c r="C987" i="1"/>
  <c r="C305" i="1"/>
  <c r="C545" i="1"/>
  <c r="C786" i="1"/>
  <c r="C297" i="1"/>
  <c r="C580" i="1"/>
  <c r="C524" i="1"/>
  <c r="C620" i="1"/>
  <c r="C715" i="1"/>
  <c r="C328" i="1"/>
  <c r="C355" i="1"/>
  <c r="C726" i="1"/>
  <c r="C324" i="1"/>
  <c r="C349" i="1"/>
  <c r="C370" i="1"/>
  <c r="C586" i="1"/>
  <c r="C479" i="1"/>
  <c r="C937" i="1"/>
  <c r="C523" i="1"/>
  <c r="C763" i="1"/>
  <c r="C740" i="1"/>
  <c r="C623" i="1"/>
  <c r="C469" i="1"/>
  <c r="C300" i="1"/>
  <c r="C321" i="1"/>
  <c r="C793" i="1"/>
  <c r="C449" i="1"/>
  <c r="C594" i="1"/>
  <c r="C471" i="1"/>
  <c r="C982" i="1"/>
  <c r="C285" i="1"/>
  <c r="C673" i="1"/>
  <c r="C605" i="1"/>
  <c r="C716" i="1"/>
  <c r="C352" i="1"/>
  <c r="C843" i="1"/>
  <c r="C450" i="1"/>
  <c r="C303" i="1"/>
  <c r="C513" i="1"/>
  <c r="C330" i="1"/>
  <c r="C936" i="1"/>
  <c r="C816" i="1"/>
  <c r="C764" i="1"/>
  <c r="C999" i="1"/>
  <c r="C821" i="1"/>
  <c r="C529" i="1"/>
  <c r="C684" i="1"/>
  <c r="C1018" i="1"/>
  <c r="C677" i="1"/>
  <c r="C470" i="1"/>
  <c r="C277" i="1"/>
  <c r="C326" i="1"/>
  <c r="C694" i="1"/>
  <c r="C983" i="1"/>
  <c r="C998" i="1"/>
  <c r="C359" i="1"/>
  <c r="C402" i="1"/>
  <c r="C533" i="1"/>
  <c r="C280" i="1"/>
  <c r="C956" i="1"/>
  <c r="C797" i="1"/>
  <c r="C394" i="1"/>
  <c r="C492" i="1"/>
  <c r="C685" i="1"/>
  <c r="C868" i="1"/>
  <c r="C1015" i="1"/>
  <c r="C1008" i="1"/>
  <c r="C912" i="1"/>
  <c r="C571" i="1"/>
  <c r="C734" i="1"/>
  <c r="C406" i="1"/>
  <c r="C961" i="1"/>
  <c r="C818" i="1"/>
  <c r="C702" i="1"/>
  <c r="C984" i="1"/>
  <c r="C699" i="1"/>
  <c r="C670" i="1"/>
  <c r="C233" i="1"/>
  <c r="C284" i="1"/>
  <c r="C705" i="1"/>
  <c r="C964" i="1"/>
  <c r="C396" i="1"/>
  <c r="C707" i="1"/>
  <c r="C865" i="1"/>
  <c r="C436" i="1"/>
  <c r="C924" i="1"/>
  <c r="C1005" i="1"/>
  <c r="C628" i="1"/>
  <c r="C765" i="1"/>
  <c r="C895" i="1"/>
  <c r="C554" i="1"/>
  <c r="C231" i="1"/>
  <c r="C596" i="1"/>
  <c r="C989" i="1"/>
  <c r="C578" i="1"/>
  <c r="C640" i="1"/>
  <c r="C245" i="1"/>
  <c r="C990" i="1"/>
  <c r="C541" i="1"/>
  <c r="C789" i="1"/>
  <c r="C848" i="1"/>
  <c r="C733" i="1"/>
  <c r="C606" i="1"/>
  <c r="C752" i="1"/>
  <c r="C613" i="1"/>
  <c r="C323" i="1"/>
  <c r="C251" i="1"/>
  <c r="C518" i="1"/>
  <c r="C502" i="1"/>
  <c r="C970" i="1"/>
  <c r="C235" i="1"/>
  <c r="C856" i="1"/>
  <c r="C246" i="1"/>
  <c r="C723" i="1"/>
  <c r="C461" i="1"/>
  <c r="C996" i="1"/>
  <c r="C722" i="1"/>
  <c r="C812" i="1"/>
  <c r="C841" i="1"/>
  <c r="C759" i="1"/>
  <c r="C353" i="1"/>
  <c r="C255" i="1"/>
  <c r="C445" i="1"/>
  <c r="C926" i="1"/>
  <c r="C899" i="1"/>
  <c r="C1029" i="1"/>
  <c r="C748" i="1"/>
  <c r="C549" i="1"/>
  <c r="C747" i="1"/>
  <c r="C754" i="1"/>
  <c r="C889" i="1"/>
  <c r="C239" i="1"/>
  <c r="C570" i="1"/>
  <c r="C564" i="1"/>
  <c r="C940" i="1"/>
  <c r="C985" i="1"/>
  <c r="C717" i="1"/>
  <c r="C626" i="1"/>
  <c r="C572" i="1"/>
  <c r="C404" i="1"/>
  <c r="C833" i="1"/>
  <c r="C459" i="1"/>
  <c r="C287" i="1"/>
  <c r="C602" i="1"/>
  <c r="C1026" i="1"/>
  <c r="C526" i="1"/>
  <c r="C668" i="1"/>
  <c r="C729" i="1"/>
  <c r="C686" i="1"/>
  <c r="C490" i="1"/>
  <c r="C399" i="1"/>
  <c r="C362" i="1"/>
  <c r="C539" i="1"/>
  <c r="C969" i="1"/>
  <c r="C851" i="1"/>
  <c r="C503" i="1"/>
  <c r="C397" i="1"/>
  <c r="C919" i="1"/>
  <c r="C551" i="1"/>
  <c r="C757" i="1"/>
  <c r="C1023" i="1"/>
  <c r="C221" i="1"/>
  <c r="C794" i="1"/>
  <c r="C892" i="1"/>
  <c r="C735" i="1"/>
  <c r="C997" i="1"/>
  <c r="C225" i="1"/>
  <c r="C831" i="1"/>
  <c r="C839" i="1"/>
  <c r="C714" i="1"/>
  <c r="C878" i="1"/>
  <c r="C604" i="1"/>
  <c r="C522" i="1"/>
  <c r="C950" i="1"/>
  <c r="C521" i="1"/>
  <c r="C994" i="1"/>
  <c r="C674" i="1"/>
  <c r="C354" i="1"/>
  <c r="C914" i="1"/>
  <c r="C310" i="1"/>
  <c r="C650" i="1"/>
  <c r="C774" i="1"/>
  <c r="C270" i="1"/>
  <c r="C966" i="1"/>
  <c r="C955" i="1"/>
  <c r="C593" i="1"/>
  <c r="C649" i="1"/>
  <c r="C703" i="1"/>
  <c r="C543" i="1"/>
  <c r="C322" i="1"/>
  <c r="C728" i="1"/>
  <c r="C840" i="1"/>
  <c r="C792" i="1"/>
  <c r="C419" i="1"/>
  <c r="C423" i="1"/>
  <c r="C710" i="1"/>
  <c r="C625" i="1"/>
  <c r="C373" i="1"/>
  <c r="C959" i="1"/>
  <c r="C507" i="1"/>
  <c r="C887" i="1"/>
  <c r="C386" i="1"/>
  <c r="C558" i="1"/>
  <c r="C281" i="1"/>
  <c r="C916" i="1"/>
  <c r="C1016" i="1"/>
  <c r="C711" i="1"/>
  <c r="C883" i="1"/>
  <c r="C563" i="1"/>
  <c r="C720" i="1"/>
  <c r="C814" i="1"/>
  <c r="C317" i="1"/>
  <c r="C808" i="1"/>
  <c r="C384" i="1"/>
  <c r="C261" i="1"/>
  <c r="C271" i="1"/>
  <c r="C409" i="1"/>
  <c r="C921" i="1"/>
  <c r="C638" i="1"/>
  <c r="C910" i="1"/>
  <c r="C827" i="1"/>
  <c r="C599" i="1"/>
  <c r="C358" i="1"/>
  <c r="C555" i="1"/>
  <c r="C861" i="1"/>
  <c r="C431" i="1"/>
  <c r="C922" i="1"/>
  <c r="C357" i="1"/>
  <c r="C778" i="1"/>
  <c r="C708" i="1"/>
  <c r="C258" i="1"/>
  <c r="C272" i="1"/>
  <c r="C872" i="1"/>
  <c r="C223" i="1"/>
  <c r="C884" i="1"/>
  <c r="C540" i="1"/>
  <c r="C680" i="1"/>
  <c r="C380" i="1"/>
  <c r="C928" i="1"/>
  <c r="C496" i="1"/>
  <c r="C1004" i="1"/>
  <c r="C854" i="1"/>
  <c r="C845" i="1"/>
  <c r="C790" i="1"/>
  <c r="C888" i="1"/>
  <c r="C222" i="1"/>
  <c r="C938" i="1"/>
  <c r="C755" i="1"/>
  <c r="C385" i="1"/>
  <c r="C813" i="1"/>
  <c r="C863" i="1"/>
  <c r="C738" i="1"/>
  <c r="C745" i="1"/>
  <c r="C242" i="1"/>
  <c r="C995" i="1"/>
  <c r="C988" i="1"/>
  <c r="C1000" i="1"/>
  <c r="C316" i="1"/>
  <c r="C417" i="1"/>
  <c r="C257" i="1"/>
  <c r="C678" i="1"/>
  <c r="C691" i="1"/>
  <c r="C528" i="1"/>
  <c r="C724" i="1"/>
  <c r="C980" i="1"/>
  <c r="C958" i="1"/>
  <c r="C799" i="1"/>
  <c r="C612" i="1"/>
  <c r="C669" i="1"/>
  <c r="C986" i="1"/>
  <c r="C631" i="1"/>
  <c r="C609" i="1"/>
  <c r="C698" i="1"/>
  <c r="C304" i="1"/>
  <c r="C395" i="1"/>
  <c r="C290" i="1"/>
  <c r="C761" i="1"/>
  <c r="C721" i="1"/>
  <c r="C307" i="1"/>
  <c r="C356" i="1"/>
  <c r="C537" i="1"/>
  <c r="C535" i="1"/>
  <c r="C244" i="1"/>
  <c r="C902" i="1"/>
  <c r="C430" i="1"/>
  <c r="C553" i="1"/>
  <c r="C965" i="1"/>
  <c r="C498" i="1"/>
  <c r="C870" i="1"/>
  <c r="C1028" i="1"/>
  <c r="C295" i="1"/>
  <c r="C582" i="1"/>
  <c r="C828" i="1"/>
  <c r="C1039" i="1"/>
  <c r="C289" i="1"/>
  <c r="C802" i="1"/>
  <c r="C443" i="1"/>
  <c r="C903" i="1"/>
  <c r="C516" i="1"/>
  <c r="C335" i="1"/>
  <c r="C427" i="1"/>
  <c r="C401" i="1"/>
  <c r="C488" i="1"/>
  <c r="C933" i="1"/>
  <c r="C339" i="1"/>
  <c r="C941" i="1"/>
  <c r="C753" i="1"/>
  <c r="C483" i="1"/>
  <c r="C1022" i="1"/>
  <c r="C325" i="1"/>
  <c r="C260" i="1"/>
  <c r="C418" i="1"/>
  <c r="C422" i="1"/>
  <c r="C301" i="1"/>
  <c r="C514" i="1"/>
  <c r="C296" i="1"/>
  <c r="C665" i="1"/>
  <c r="C597" i="1"/>
  <c r="C879" i="1"/>
  <c r="C801" i="1"/>
  <c r="C906" i="1"/>
  <c r="C454" i="1"/>
  <c r="C576" i="1"/>
  <c r="C575" i="1"/>
  <c r="C641" i="1"/>
  <c r="C939" i="1"/>
  <c r="C338" i="1"/>
  <c r="C248" i="1"/>
  <c r="C881" i="1"/>
  <c r="C499" i="1"/>
  <c r="C568" i="1"/>
  <c r="C236" i="1"/>
  <c r="C809" i="1"/>
  <c r="C877" i="1"/>
  <c r="C971" i="1"/>
  <c r="C929" i="1"/>
  <c r="C334" i="1"/>
  <c r="C795" i="1"/>
  <c r="C302" i="1"/>
  <c r="C962" i="1"/>
  <c r="C667" i="1"/>
  <c r="C849" i="1"/>
  <c r="C1032" i="1"/>
  <c r="C484" i="1"/>
  <c r="C581" i="1"/>
  <c r="C361" i="1"/>
  <c r="C918" i="1"/>
  <c r="C259" i="1"/>
  <c r="C337" i="1"/>
  <c r="C915" i="1"/>
  <c r="C228" i="1"/>
  <c r="C607" i="1"/>
  <c r="C737" i="1"/>
  <c r="C232" i="1"/>
  <c r="C662" i="1"/>
  <c r="C760" i="1"/>
  <c r="C398" i="1"/>
  <c r="C804" i="1"/>
  <c r="C697" i="1"/>
  <c r="C476" i="1"/>
  <c r="C838" i="1"/>
  <c r="C345" i="1"/>
  <c r="C920" i="1"/>
  <c r="C565" i="1"/>
  <c r="C377" i="1"/>
  <c r="C229" i="1"/>
  <c r="C1006" i="1"/>
  <c r="C249" i="1"/>
  <c r="C824" i="1"/>
  <c r="C775" i="1"/>
  <c r="C389" i="1"/>
  <c r="C876" i="1"/>
  <c r="C676" i="1"/>
  <c r="C619" i="1"/>
  <c r="C598" i="1"/>
  <c r="C603" i="1"/>
  <c r="C890" i="1"/>
  <c r="C791" i="1"/>
  <c r="C560" i="1"/>
  <c r="C336" i="1"/>
  <c r="C942" i="1"/>
  <c r="C858" i="1"/>
  <c r="C762" i="1"/>
  <c r="C531" i="1"/>
  <c r="C772" i="1"/>
  <c r="C874" i="1"/>
  <c r="C579" i="1"/>
  <c r="C462" i="1"/>
  <c r="C595" i="1"/>
  <c r="C588" i="1"/>
  <c r="C770" i="1"/>
  <c r="C505" i="1"/>
  <c r="C407" i="1"/>
  <c r="C766" i="1"/>
  <c r="C446" i="1"/>
  <c r="C400" i="1"/>
  <c r="C372" i="1"/>
  <c r="C1034" i="1"/>
  <c r="C444" i="1"/>
  <c r="C776" i="1"/>
  <c r="C907" i="1"/>
  <c r="C473" i="1"/>
  <c r="C561" i="1"/>
  <c r="C451" i="1"/>
  <c r="C331" i="1"/>
  <c r="C497" i="1"/>
  <c r="C756" i="1"/>
  <c r="C701" i="1"/>
  <c r="C266" i="1"/>
  <c r="C294" i="1"/>
  <c r="C820" i="1"/>
  <c r="C224" i="1"/>
  <c r="C447" i="1"/>
  <c r="C273" i="1"/>
  <c r="C460" i="1"/>
  <c r="C520" i="1"/>
  <c r="C510" i="1"/>
  <c r="C719" i="1"/>
  <c r="C807" i="1"/>
  <c r="C655" i="1"/>
  <c r="C660" i="1"/>
  <c r="C378" i="1"/>
  <c r="C784" i="1"/>
  <c r="C832" i="1"/>
  <c r="C220" i="1"/>
  <c r="C1013" i="1"/>
  <c r="C243" i="1"/>
  <c r="C974" i="1"/>
  <c r="C947" i="1"/>
  <c r="C351" i="1"/>
  <c r="C664" i="1"/>
  <c r="C850" i="1"/>
  <c r="C672" i="1"/>
  <c r="C319" i="1"/>
  <c r="C234" i="1"/>
  <c r="C408" i="1"/>
  <c r="C465" i="1"/>
  <c r="C288" i="1"/>
  <c r="C439" i="1"/>
  <c r="C859" i="1"/>
  <c r="C332" i="1"/>
  <c r="C442" i="1"/>
  <c r="C687" i="1"/>
  <c r="C806" i="1"/>
  <c r="C254" i="1"/>
  <c r="C457" i="1"/>
  <c r="C241" i="1"/>
  <c r="C433" i="1"/>
  <c r="C556" i="1"/>
  <c r="C550" i="1"/>
  <c r="C393" i="1"/>
  <c r="C315" i="1"/>
  <c r="C659" i="1"/>
  <c r="C519" i="1"/>
  <c r="C633" i="1"/>
  <c r="C567" i="1"/>
  <c r="C403" i="1"/>
  <c r="C744" i="1"/>
  <c r="C830" i="1"/>
  <c r="C616" i="1"/>
  <c r="C692" i="1"/>
  <c r="C538" i="1"/>
  <c r="C905" i="1"/>
  <c r="C411" i="1"/>
  <c r="C562" i="1"/>
  <c r="C635" i="1"/>
  <c r="C346" i="1"/>
  <c r="C943" i="1"/>
  <c r="C313" i="1"/>
  <c r="C656" i="1"/>
  <c r="C517" i="1"/>
  <c r="C458" i="1"/>
  <c r="C709" i="1"/>
  <c r="C908" i="1"/>
  <c r="C891" i="1"/>
  <c r="C696" i="1"/>
  <c r="C782" i="1"/>
  <c r="C652" i="1"/>
  <c r="C279" i="1"/>
  <c r="C954" i="1"/>
  <c r="C299" i="1"/>
  <c r="C428" i="1"/>
  <c r="C342" i="1"/>
  <c r="C785" i="1"/>
  <c r="C706" i="1"/>
  <c r="C627" i="1"/>
  <c r="C600" i="1"/>
  <c r="C286" i="1"/>
  <c r="C935" i="1"/>
  <c r="C976" i="1"/>
  <c r="C493" i="1"/>
  <c r="C634" i="1"/>
  <c r="C1033" i="1"/>
  <c r="C448" i="1"/>
  <c r="C542" i="1"/>
  <c r="C275" i="1"/>
  <c r="C718" i="1"/>
  <c r="C1030" i="1"/>
  <c r="C953" i="1"/>
  <c r="C569" i="1"/>
  <c r="C805" i="1"/>
  <c r="C768" i="1"/>
  <c r="C639" i="1"/>
  <c r="C500" i="1"/>
  <c r="C309" i="1"/>
  <c r="C654" i="1"/>
  <c r="C375" i="1"/>
  <c r="C651" i="1"/>
  <c r="C817" i="1"/>
  <c r="C512" i="1"/>
  <c r="C240" i="1"/>
  <c r="C653" i="1"/>
  <c r="C441" i="1"/>
  <c r="C897" i="1"/>
  <c r="C900" i="1"/>
  <c r="C992" i="1"/>
  <c r="C1036" i="1"/>
  <c r="C291" i="1"/>
  <c r="C379" i="1"/>
  <c r="C657" i="1"/>
  <c r="C1037" i="1"/>
  <c r="C369" i="1"/>
  <c r="C825" i="1"/>
  <c r="C238" i="1"/>
  <c r="C298" i="1"/>
  <c r="C661" i="1"/>
  <c r="C904" i="1"/>
  <c r="C308" i="1"/>
  <c r="C1038" i="1"/>
  <c r="C700" i="1"/>
  <c r="C963" i="1"/>
  <c r="C464" i="1"/>
  <c r="C414" i="1"/>
  <c r="C525" i="1"/>
  <c r="C438" i="1"/>
  <c r="C265" i="1"/>
  <c r="C1035" i="1"/>
  <c r="C948" i="1"/>
  <c r="C504" i="1"/>
  <c r="C311" i="1"/>
  <c r="C671" i="1"/>
  <c r="C1011" i="1"/>
  <c r="C751" i="1"/>
  <c r="C758" i="1"/>
  <c r="C646" i="1"/>
  <c r="C975" i="1"/>
  <c r="C836" i="1"/>
  <c r="C276" i="1"/>
  <c r="C341" i="1"/>
  <c r="C591" i="1"/>
  <c r="C869" i="1"/>
  <c r="C871" i="1"/>
  <c r="C823" i="1"/>
  <c r="C862" i="1"/>
  <c r="C679" i="1"/>
  <c r="C506" i="1"/>
  <c r="C1031" i="1"/>
  <c r="C283" i="1"/>
  <c r="C226" i="1"/>
  <c r="C712" i="1"/>
  <c r="C559" i="1"/>
  <c r="C617" i="1"/>
  <c r="C853" i="1"/>
  <c r="C590" i="1"/>
  <c r="C693" i="1"/>
  <c r="C788" i="1"/>
  <c r="C371" i="1"/>
  <c r="C306" i="1"/>
  <c r="C927" i="1"/>
  <c r="C348" i="1"/>
  <c r="C822" i="1"/>
  <c r="C957" i="1"/>
  <c r="C350" i="1"/>
  <c r="C485" i="1"/>
  <c r="C777" i="1"/>
  <c r="C482" i="1"/>
  <c r="C486" i="1"/>
  <c r="C829" i="1"/>
  <c r="C601" i="1"/>
  <c r="C844" i="1"/>
  <c r="C274" i="1"/>
  <c r="C487" i="1"/>
  <c r="C256" i="1"/>
  <c r="C376" i="1"/>
  <c r="C885" i="1"/>
  <c r="C704" i="1"/>
  <c r="C867" i="1"/>
  <c r="C340" i="1"/>
  <c r="C456" i="1"/>
  <c r="C420" i="1"/>
  <c r="C574" i="1"/>
  <c r="C463" i="1"/>
  <c r="C610" i="1"/>
  <c r="C993" i="1"/>
  <c r="C898" i="1"/>
  <c r="C455" i="1"/>
  <c r="C544" i="1"/>
  <c r="C552" i="1"/>
  <c r="C642" i="1"/>
  <c r="C894" i="1"/>
  <c r="C491" i="1"/>
  <c r="C855" i="1"/>
  <c r="C952" i="1"/>
  <c r="C269" i="1"/>
  <c r="C477" i="1"/>
  <c r="C683" i="1"/>
  <c r="C886" i="1"/>
  <c r="C587" i="1"/>
  <c r="C364" i="1"/>
  <c r="C826" i="1"/>
  <c r="C230" i="1"/>
  <c r="C803" i="1"/>
  <c r="C893" i="1"/>
  <c r="C977" i="1"/>
  <c r="C931" i="1"/>
  <c r="C1012" i="1"/>
  <c r="C688" i="1"/>
  <c r="C901" i="1"/>
  <c r="C416" i="1"/>
  <c r="C388" i="1"/>
  <c r="C468" i="1"/>
  <c r="C267" i="1"/>
  <c r="C882" i="1"/>
  <c r="C968" i="1"/>
  <c r="C387" i="1"/>
  <c r="C546" i="1"/>
  <c r="C923" i="1"/>
  <c r="C508" i="1"/>
  <c r="C925" i="1"/>
  <c r="C742" i="1"/>
  <c r="C682" i="1"/>
  <c r="C658" i="1"/>
  <c r="C584" i="1"/>
  <c r="C481" i="1"/>
  <c r="C366" i="1"/>
  <c r="C1020" i="1"/>
  <c r="C237" i="1"/>
  <c r="C621" i="1"/>
  <c r="C972" i="1"/>
  <c r="C1021" i="1"/>
  <c r="C978" i="1"/>
  <c r="C800" i="1"/>
  <c r="C440" i="1"/>
  <c r="C585" i="1"/>
  <c r="C750" i="1"/>
  <c r="C779" i="1"/>
  <c r="C880" i="1"/>
  <c r="C1017" i="1"/>
  <c r="C333" i="1"/>
  <c r="C278" i="1"/>
  <c r="C1025" i="1"/>
  <c r="C614" i="1"/>
  <c r="C630" i="1"/>
  <c r="C852" i="1"/>
  <c r="C360" i="1"/>
  <c r="C495" i="1"/>
  <c r="C536" i="1"/>
  <c r="C911" i="1"/>
  <c r="C452" i="1"/>
  <c r="C494" i="1"/>
  <c r="C648" i="1"/>
  <c r="C917" i="1"/>
  <c r="C930" i="1"/>
  <c r="C391" i="1"/>
  <c r="C727" i="1"/>
  <c r="C437" i="1"/>
  <c r="C1010" i="1"/>
  <c r="C796" i="1"/>
  <c r="C253" i="1"/>
  <c r="C979" i="1"/>
  <c r="C973" i="1"/>
  <c r="C767" i="1"/>
  <c r="C374" i="1"/>
  <c r="C681" i="1"/>
  <c r="C1003" i="1"/>
  <c r="C847" i="1"/>
  <c r="C866" i="1"/>
  <c r="C666" i="1"/>
  <c r="C713" i="1"/>
  <c r="C622" i="1"/>
  <c r="C632" i="1"/>
  <c r="C689" i="1"/>
  <c r="C730" i="1"/>
  <c r="C873" i="1"/>
  <c r="C618" i="1"/>
  <c r="C946" i="1"/>
  <c r="C725" i="1"/>
  <c r="C453" i="1"/>
  <c r="C663" i="1"/>
  <c r="C864" i="1"/>
  <c r="C637" i="1"/>
  <c r="C860" i="1"/>
  <c r="C557" i="1"/>
  <c r="C509" i="1"/>
  <c r="C690" i="1"/>
  <c r="C781" i="1"/>
  <c r="C547" i="1"/>
  <c r="C743" i="1"/>
  <c r="C368" i="1"/>
  <c r="C425" i="1"/>
  <c r="C819" i="1"/>
  <c r="C413" i="1"/>
  <c r="C811" i="1"/>
  <c r="C771" i="1"/>
  <c r="C783" i="1"/>
  <c r="C732" i="1"/>
  <c r="C573" i="1"/>
  <c r="C857" i="1"/>
  <c r="C429" i="1"/>
  <c r="C515" i="1"/>
  <c r="C314" i="1"/>
  <c r="C344" i="1"/>
  <c r="C292" i="1"/>
  <c r="C629" i="1"/>
  <c r="C842" i="1"/>
  <c r="C749" i="1"/>
  <c r="C320" i="1"/>
  <c r="C365" i="1"/>
  <c r="C347" i="1"/>
  <c r="C227" i="1"/>
  <c r="C944" i="1"/>
  <c r="C410" i="1"/>
  <c r="C534" i="1"/>
  <c r="C1027" i="1"/>
  <c r="C312" i="1"/>
  <c r="C949" i="1"/>
  <c r="C675" i="1"/>
  <c r="C472" i="1"/>
  <c r="C1002" i="1"/>
  <c r="C769" i="1"/>
  <c r="C247" i="1"/>
  <c r="C282" i="1"/>
  <c r="C615" i="1"/>
  <c r="C815" i="1"/>
  <c r="C967" i="1"/>
  <c r="C474" i="1"/>
  <c r="C432" i="1"/>
  <c r="C382" i="1"/>
  <c r="C932" i="1"/>
  <c r="C527" i="1"/>
  <c r="C577" i="1"/>
  <c r="C426" i="1"/>
  <c r="C780" i="1"/>
  <c r="C787" i="1"/>
  <c r="C934" i="1"/>
  <c r="C636" i="1"/>
  <c r="C421" i="1"/>
  <c r="C264" i="1"/>
  <c r="C566" i="1"/>
  <c r="C695" i="1"/>
  <c r="C467" i="1"/>
  <c r="C390" i="1"/>
  <c r="C896" i="1"/>
  <c r="C250" i="1"/>
  <c r="C424" i="1"/>
  <c r="C608" i="1"/>
  <c r="C381" i="1"/>
  <c r="C293" i="1"/>
  <c r="C736" i="1"/>
  <c r="C511" i="1"/>
  <c r="C592" i="1"/>
  <c r="C1019" i="1"/>
  <c r="C991" i="1"/>
  <c r="C412" i="1"/>
  <c r="C798" i="1"/>
  <c r="C645" i="1"/>
  <c r="C846" i="1"/>
  <c r="C363" i="1"/>
  <c r="C478" i="1"/>
  <c r="C1014" i="1"/>
  <c r="C343" i="1"/>
  <c r="C951" i="1"/>
  <c r="C647" i="1"/>
  <c r="C434" i="1"/>
  <c r="C262" i="1"/>
  <c r="C367" i="1"/>
  <c r="C583" i="1"/>
  <c r="C945" i="1"/>
  <c r="C834" i="1"/>
  <c r="C835" i="1"/>
  <c r="C589" i="1"/>
  <c r="C392" i="1"/>
  <c r="C329" i="1"/>
  <c r="C435" i="1"/>
  <c r="C383" i="1"/>
  <c r="C810" i="1"/>
  <c r="C327" i="1"/>
  <c r="C501" i="1"/>
  <c r="C475" i="1"/>
  <c r="C415" i="1"/>
  <c r="C268" i="1"/>
</calcChain>
</file>

<file path=xl/sharedStrings.xml><?xml version="1.0" encoding="utf-8"?>
<sst xmlns="http://schemas.openxmlformats.org/spreadsheetml/2006/main" count="921" uniqueCount="447">
  <si>
    <t>ライン番号</t>
  </si>
  <si>
    <t>発話文番号</t>
  </si>
  <si>
    <t>発話文終了</t>
  </si>
  <si>
    <t>話者</t>
  </si>
  <si>
    <t>基本情報</t>
    <rPh sb="0" eb="2">
      <t>キホン</t>
    </rPh>
    <rPh sb="2" eb="4">
      <t>ジョウホウ</t>
    </rPh>
    <phoneticPr fontId="1"/>
  </si>
  <si>
    <t>話者交替</t>
    <rPh sb="0" eb="2">
      <t>ワシャ</t>
    </rPh>
    <rPh sb="2" eb="4">
      <t>コウタイ</t>
    </rPh>
    <phoneticPr fontId="1"/>
  </si>
  <si>
    <t>コーディング列からの集計</t>
    <rPh sb="6" eb="7">
      <t>レツ</t>
    </rPh>
    <rPh sb="10" eb="12">
      <t>シュウケイ</t>
    </rPh>
    <phoneticPr fontId="1"/>
  </si>
  <si>
    <t>頻度</t>
  </si>
  <si>
    <t>割合</t>
  </si>
  <si>
    <t>発       話       内       容</t>
    <phoneticPr fontId="1"/>
  </si>
  <si>
    <t>Sid</t>
    <phoneticPr fontId="1"/>
  </si>
  <si>
    <t>合計</t>
    <rPh sb="0" eb="2">
      <t>ゴウケイ</t>
    </rPh>
    <phoneticPr fontId="1"/>
  </si>
  <si>
    <t>表１　各項目の頻度と、総発話文数に占める各項目の割合</t>
    <phoneticPr fontId="1"/>
  </si>
  <si>
    <t>発話文</t>
    <rPh sb="0" eb="2">
      <t>ハツワ</t>
    </rPh>
    <rPh sb="2" eb="3">
      <t>ブン</t>
    </rPh>
    <phoneticPr fontId="1"/>
  </si>
  <si>
    <t>割合</t>
    <rPh sb="0" eb="2">
      <t>ワリアイ</t>
    </rPh>
    <phoneticPr fontId="1"/>
  </si>
  <si>
    <t>頻度</t>
    <rPh sb="0" eb="2">
      <t>ヒンド</t>
    </rPh>
    <phoneticPr fontId="1"/>
  </si>
  <si>
    <t>話者交替
回数</t>
    <rPh sb="5" eb="7">
      <t>カイスウ</t>
    </rPh>
    <phoneticPr fontId="1"/>
  </si>
  <si>
    <t>変換後文字</t>
    <rPh sb="0" eb="3">
      <t>ヘンカンゴ</t>
    </rPh>
    <rPh sb="3" eb="5">
      <t>モジ</t>
    </rPh>
    <phoneticPr fontId="1"/>
  </si>
  <si>
    <t>変換文字</t>
    <rPh sb="0" eb="2">
      <t>ヘンカン</t>
    </rPh>
    <rPh sb="2" eb="4">
      <t>モジ</t>
    </rPh>
    <phoneticPr fontId="1"/>
  </si>
  <si>
    <t>半角→全角</t>
    <rPh sb="0" eb="2">
      <t>ハンカク</t>
    </rPh>
    <rPh sb="3" eb="5">
      <t>ゼンカク</t>
    </rPh>
    <phoneticPr fontId="1"/>
  </si>
  <si>
    <t>全角→半角</t>
    <rPh sb="0" eb="2">
      <t>ゼンカク</t>
    </rPh>
    <rPh sb="3" eb="4">
      <t>ハン</t>
    </rPh>
    <rPh sb="4" eb="5">
      <t>カク</t>
    </rPh>
    <phoneticPr fontId="1"/>
  </si>
  <si>
    <t>､</t>
    <phoneticPr fontId="1"/>
  </si>
  <si>
    <t>｢</t>
    <phoneticPr fontId="1"/>
  </si>
  <si>
    <t>｣</t>
    <phoneticPr fontId="1"/>
  </si>
  <si>
    <t>。</t>
    <phoneticPr fontId="1"/>
  </si>
  <si>
    <t>｡</t>
    <phoneticPr fontId="1"/>
  </si>
  <si>
    <t>、</t>
    <phoneticPr fontId="1"/>
  </si>
  <si>
    <t>「</t>
    <phoneticPr fontId="1"/>
  </si>
  <si>
    <t>」</t>
    <phoneticPr fontId="1"/>
  </si>
  <si>
    <t>“</t>
    <phoneticPr fontId="1"/>
  </si>
  <si>
    <t>,,</t>
    <phoneticPr fontId="1"/>
  </si>
  <si>
    <t>?</t>
    <phoneticPr fontId="1"/>
  </si>
  <si>
    <t>[</t>
    <phoneticPr fontId="1"/>
  </si>
  <si>
    <t>]</t>
    <phoneticPr fontId="1"/>
  </si>
  <si>
    <t>&lt;</t>
    <phoneticPr fontId="1"/>
  </si>
  <si>
    <t>&gt;</t>
    <phoneticPr fontId="1"/>
  </si>
  <si>
    <t>{</t>
    <phoneticPr fontId="1"/>
  </si>
  <si>
    <t>}</t>
    <phoneticPr fontId="1"/>
  </si>
  <si>
    <t>(</t>
    <phoneticPr fontId="1"/>
  </si>
  <si>
    <t>)</t>
    <phoneticPr fontId="1"/>
  </si>
  <si>
    <t>=</t>
    <phoneticPr fontId="1"/>
  </si>
  <si>
    <t>#</t>
    <phoneticPr fontId="1"/>
  </si>
  <si>
    <t>&amp;</t>
    <phoneticPr fontId="1"/>
  </si>
  <si>
    <t>-</t>
    <phoneticPr fontId="1"/>
  </si>
  <si>
    <t>0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</si>
  <si>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</si>
  <si>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</si>
  <si>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</si>
  <si>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</si>
  <si>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  <phoneticPr fontId="1"/>
  </si>
  <si>
    <t>6</t>
    <phoneticPr fontId="1"/>
  </si>
  <si>
    <t>7</t>
    <phoneticPr fontId="1"/>
  </si>
  <si>
    <t>8</t>
    <phoneticPr fontId="1"/>
  </si>
  <si>
    <t>9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</si>
  <si>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</si>
  <si>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</si>
  <si>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</si>
  <si>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</si>
  <si>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</si>
  <si>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</si>
  <si>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</si>
  <si>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</si>
  <si>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</si>
  <si>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</si>
  <si>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</si>
  <si>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</si>
  <si>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</si>
  <si>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</si>
  <si>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</si>
  <si>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</si>
  <si>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</si>
  <si>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</si>
  <si>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</si>
  <si>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</si>
  <si>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</si>
  <si>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</si>
  <si>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</si>
  <si>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</si>
  <si>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</si>
  <si>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</si>
  <si>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</si>
  <si>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</si>
  <si>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</si>
  <si>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</si>
  <si>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</si>
  <si>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</si>
  <si>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</si>
  <si>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</si>
  <si>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</si>
  <si>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</si>
  <si>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</si>
  <si>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</si>
  <si>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</si>
  <si>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</si>
  <si>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</si>
  <si>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</si>
  <si>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</si>
  <si>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</si>
  <si>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</si>
  <si>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</si>
  <si>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</si>
  <si>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</si>
  <si>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</si>
  <si>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</si>
  <si>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n</t>
    <phoneticPr fontId="1"/>
  </si>
  <si>
    <t>ｚ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</si>
  <si>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</si>
  <si>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</si>
  <si>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</si>
  <si>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</si>
  <si>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</si>
  <si>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</si>
  <si>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</si>
  <si>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</si>
  <si>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</si>
  <si>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</si>
  <si>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</si>
  <si>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</si>
  <si>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</si>
  <si>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</si>
  <si>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</si>
  <si>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</si>
  <si>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</si>
  <si>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</si>
  <si>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</si>
  <si>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</si>
  <si>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</si>
  <si>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</si>
  <si>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</si>
  <si>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</si>
  <si>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</si>
  <si>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N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</si>
  <si>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</si>
  <si>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</si>
  <si>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</si>
  <si>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</si>
  <si>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</si>
  <si>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</si>
  <si>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</si>
  <si>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</si>
  <si>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</si>
  <si>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</si>
  <si>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</si>
  <si>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</si>
  <si>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</si>
  <si>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</si>
  <si>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</si>
  <si>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</si>
  <si>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</si>
  <si>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</si>
  <si>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</si>
  <si>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</si>
  <si>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</si>
  <si>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</si>
  <si>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</si>
  <si>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</si>
  <si>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</si>
  <si>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Ｚ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</si>
  <si>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</si>
  <si>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</si>
  <si>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</si>
  <si>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</si>
  <si>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</si>
  <si>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</si>
  <si>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</si>
  <si>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</si>
  <si>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</si>
  <si>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</si>
  <si>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"</t>
    <phoneticPr fontId="1"/>
  </si>
  <si>
    <t>，，</t>
    <phoneticPr fontId="1"/>
  </si>
  <si>
    <t>？</t>
    <phoneticPr fontId="1"/>
  </si>
  <si>
    <t>［</t>
    <phoneticPr fontId="1"/>
  </si>
  <si>
    <t>］</t>
    <phoneticPr fontId="1"/>
  </si>
  <si>
    <t>＜</t>
    <phoneticPr fontId="1"/>
  </si>
  <si>
    <t>＞</t>
    <phoneticPr fontId="1"/>
  </si>
  <si>
    <t>｛</t>
    <phoneticPr fontId="1"/>
  </si>
  <si>
    <t>｝</t>
    <phoneticPr fontId="1"/>
  </si>
  <si>
    <t>（</t>
    <phoneticPr fontId="1"/>
  </si>
  <si>
    <t>）</t>
    <phoneticPr fontId="1"/>
  </si>
  <si>
    <t>＝</t>
    <phoneticPr fontId="1"/>
  </si>
  <si>
    <t>＃</t>
    <phoneticPr fontId="1"/>
  </si>
  <si>
    <t>＆</t>
    <phoneticPr fontId="1"/>
  </si>
  <si>
    <t>－</t>
    <phoneticPr fontId="1"/>
  </si>
  <si>
    <t>・・・</t>
    <phoneticPr fontId="1"/>
  </si>
  <si>
    <t>…</t>
    <phoneticPr fontId="1"/>
  </si>
  <si>
    <t>コーディング不能の発話（#）、コーディングの対象としない発話（x）も含む</t>
    <phoneticPr fontId="1"/>
  </si>
  <si>
    <t>表４　各項目の頻度と、各項目の総計に占める話者別の割合</t>
    <phoneticPr fontId="1"/>
  </si>
  <si>
    <t>表３　各項目の頻度と、話者ごとの項目の総計に占める各項目の割合</t>
    <phoneticPr fontId="1"/>
  </si>
  <si>
    <t>表２　各項目の頻度と、総発話文数に占める各項目の割合（聞き取り不能の発話文と、コーディングの対象としない発話文を除いたもの）</t>
    <phoneticPr fontId="1"/>
  </si>
  <si>
    <t>コーディング不能の発話（#）、コーディングの対象としない発話（x）を含まない</t>
    <phoneticPr fontId="1"/>
  </si>
  <si>
    <t>会話</t>
    <rPh sb="0" eb="2">
      <t>カイワ</t>
    </rPh>
    <phoneticPr fontId="1"/>
  </si>
  <si>
    <t>1分間あたりの話者交替数</t>
    <rPh sb="1" eb="3">
      <t>フンカン</t>
    </rPh>
    <rPh sb="7" eb="9">
      <t>ワシャ</t>
    </rPh>
    <rPh sb="9" eb="11">
      <t>コウタイ</t>
    </rPh>
    <rPh sb="11" eb="12">
      <t>スウ</t>
    </rPh>
    <phoneticPr fontId="1"/>
  </si>
  <si>
    <t>U</t>
  </si>
  <si>
    <t>M</t>
  </si>
  <si>
    <t>S</t>
  </si>
  <si>
    <t>いややや。</t>
    <phoneticPr fontId="1"/>
  </si>
  <si>
    <t>なんか、想像力が&lt;こう&gt;{&lt;}。</t>
    <phoneticPr fontId="1"/>
  </si>
  <si>
    <t>見やすく、見える。</t>
    <phoneticPr fontId="1"/>
  </si>
  <si>
    <t>ほんとですか?。</t>
    <phoneticPr fontId="1"/>
  </si>
  <si>
    <t>うんうん。</t>
    <phoneticPr fontId="1"/>
  </si>
  <si>
    <t>あーあーあー。</t>
    <phoneticPr fontId="1"/>
  </si>
  <si>
    <t>いやややや。</t>
    <phoneticPr fontId="1"/>
  </si>
  <si>
    <t>見えない#。</t>
    <phoneticPr fontId="1"/>
  </si>
  <si>
    <t>&lt;うん&gt;{&lt;}。</t>
    <phoneticPr fontId="1"/>
  </si>
  <si>
    <t>&lt;うん&gt;{&gt;}。</t>
    <phoneticPr fontId="1"/>
  </si>
  <si>
    <t>&lt;いやややや&gt;{&lt;}。</t>
    <phoneticPr fontId="1"/>
  </si>
  <si>
    <t>&lt;いえいえいえ&gt;{&gt;}。</t>
    <phoneticPr fontId="1"/>
  </si>
  <si>
    <t>クッキーとか。</t>
    <phoneticPr fontId="1"/>
  </si>
  <si>
    <t>そうですね。</t>
    <phoneticPr fontId="1"/>
  </si>
  <si>
    <t>うん、ここは、あの、なんかまとめての【【。</t>
    <phoneticPr fontId="1"/>
  </si>
  <si>
    <t>】】そうですね。</t>
    <phoneticPr fontId="1"/>
  </si>
  <si>
    <t>その、比べるとか、評価,,</t>
    <phoneticPr fontId="1"/>
  </si>
  <si>
    <t>やっぱりこれ【【。</t>
    <phoneticPr fontId="1"/>
  </si>
  <si>
    <t>】】普通に、興味があ、ね、その車と,,</t>
    <phoneticPr fontId="1"/>
  </si>
  <si>
    <t>もしも、車、カメのかな?遅いね。</t>
    <phoneticPr fontId="1"/>
  </si>
  <si>
    <t>うーん。</t>
    <phoneticPr fontId="1"/>
  </si>
  <si>
    <t>うん。</t>
    <phoneticPr fontId="1"/>
  </si>
  <si>
    <t>&lt;笑いながら&gt;いやいや。</t>
    <phoneticPr fontId="1"/>
  </si>
  <si>
    <t>あー。</t>
    <phoneticPr fontId="1"/>
  </si>
  <si>
    <t>&lt;や、1人で書く…&gt;{&gt;}、うん。</t>
    <phoneticPr fontId="1"/>
  </si>
  <si>
    <t>&lt;んー&gt;{&lt;}。</t>
    <phoneticPr fontId="1"/>
  </si>
  <si>
    <t>難しい。</t>
    <phoneticPr fontId="1"/>
  </si>
  <si>
    <t>そうですね、たぶん、おな、ほとんどが同じですけど,,</t>
    <phoneticPr fontId="1"/>
  </si>
  <si>
    <t>あの、書き方が&lt;笑い&gt;【【。</t>
    <phoneticPr fontId="1"/>
  </si>
  <si>
    <t>】】もし,,</t>
    <phoneticPr fontId="1"/>
  </si>
  <si>
    <t>はい。</t>
    <phoneticPr fontId="1"/>
  </si>
  <si>
    <t>エッグフライ。</t>
    <phoneticPr fontId="1"/>
  </si>
  <si>
    <t>なんか、インパク‘インパクト’も入ります。</t>
    <phoneticPr fontId="1"/>
  </si>
  <si>
    <t>もしかしたら卵に見えるんじゃないかと【【。</t>
    <phoneticPr fontId="1"/>
  </si>
  <si>
    <t>よかった。</t>
    <phoneticPr fontId="1"/>
  </si>
  <si>
    <t>[“見えますよ、大丈夫”という教師の返事に対して]見えますよね?。</t>
    <phoneticPr fontId="1"/>
  </si>
  <si>
    <t>9-1</t>
  </si>
  <si>
    <t>9-2</t>
  </si>
  <si>
    <t>110-1</t>
  </si>
  <si>
    <t>110-2</t>
  </si>
  <si>
    <t>16-1</t>
  </si>
  <si>
    <t>16-2</t>
  </si>
  <si>
    <t>19-1</t>
  </si>
  <si>
    <t>19-2</t>
  </si>
  <si>
    <t>28-1</t>
  </si>
  <si>
    <t>28-2</t>
  </si>
  <si>
    <t>32-1</t>
  </si>
  <si>
    <t>32-2</t>
  </si>
  <si>
    <t>&lt;なんか2人とも&gt;{&gt;}すごいですね、なんか、絵が。</t>
    <phoneticPr fontId="1"/>
  </si>
  <si>
    <t>&lt;ま&gt;{&gt;}全く書いてないと思う&lt;笑い&gt;。</t>
    <phoneticPr fontId="1"/>
  </si>
  <si>
    <t>S</t>
    <phoneticPr fontId="1"/>
  </si>
  <si>
    <t>U</t>
    <phoneticPr fontId="1"/>
  </si>
  <si>
    <t>M</t>
    <phoneticPr fontId="1"/>
  </si>
  <si>
    <t>X</t>
  </si>
  <si>
    <t>あとー、さい、最後の結論も,,</t>
    <phoneticPr fontId="1"/>
  </si>
  <si>
    <t>で、二人称の部分は、あのー、ま、こちらは父親と母親、あの、1人ずつ、2行目、書いた、書いたんですけどー、でもー、まとめるときは、あの、一緒になったので、まあ、ちょ,,</t>
    <phoneticPr fontId="1"/>
  </si>
  <si>
    <t>個人的にわかりやすいと思うから、はい、あのー、あと、また同じように、段階的に分かれてー、そ、そしてー、最後の結論をつけて。</t>
    <phoneticPr fontId="1"/>
  </si>
  <si>
    <t>いいよ#…。</t>
    <phoneticPr fontId="1"/>
  </si>
  <si>
    <t>いや、はぐらん、歯車をき、書いたんだけどー,,</t>
    <phoneticPr fontId="1"/>
  </si>
  <si>
    <t>それから、あのー、2つーの、観点からしてみますけど、まあ、こ、この文章は基本的には性別を中心に##していますね。</t>
    <phoneticPr fontId="1"/>
  </si>
  <si>
    <t>そしてー、あのー、同じように,,</t>
    <phoneticPr fontId="1"/>
  </si>
  <si>
    <t>やや、わかり，にくいと思いますけど、えーとー、最初の、な、このー、文章の全体的には、あの、話し手のアイデンティー‘アイデンティティー’に根差した言葉に、よって、あの、じんしょう‘人称’、じんしょう‘人称’表現のー、差異をー##したいと思います。</t>
    <phoneticPr fontId="1"/>
  </si>
  <si>
    <t>誰から&lt;始めます?&gt;{&lt;}。</t>
    <phoneticPr fontId="1"/>
  </si>
  <si>
    <t>あのー《少し間》だいたい、一人称とー二人称という形で分かれて、そしてー、あのー、最初の、ユウタとマリ，の性別を表して、そして、あの段階的に、あの、まとめました。</t>
    <phoneticPr fontId="1"/>
  </si>
  <si>
    <t>少しずつ、書いてありました。</t>
    <phoneticPr fontId="1"/>
  </si>
  <si>
    <t>あの、もう1つ、あのー、もうちょっと強調する、したいのは、こちら，の、あの、“おふこ、おふくろ”を呼べ、呼ばない、と、“お父さん、お母さん”の“お”を必ずつけること、で、はい。</t>
    <phoneticPr fontId="1"/>
  </si>
  <si>
    <t>《少し間》や、きれいすぎるだよー&lt;笑い&gt;。</t>
    <phoneticPr fontId="1"/>
  </si>
  <si>
    <t>&lt;笑い&gt;。</t>
    <phoneticPr fontId="1"/>
  </si>
  <si>
    <t>描いたい‘描きたい’んだけど、歯車を。</t>
    <phoneticPr fontId="1"/>
  </si>
  <si>
    <t>《少し間》がんばって。</t>
    <phoneticPr fontId="1"/>
  </si>
  <si>
    <t>《沈黙2秒》なんか、比べ、「M」さんに比べると,,</t>
    <phoneticPr fontId="1"/>
  </si>
  <si>
    <t>一人称と二人称が加えて、そのー、あのー、成長、成長だんたい‘段階’，とともに、なんか、じんしょう‘人称’のー、かわ、あの、呼び方も変わります。</t>
    <phoneticPr fontId="1"/>
  </si>
  <si>
    <t>その中には、ちょっと、まあ、えーっとー《少し間》なんか、はさんでーる、なんか、あのー、場面のじか、じがい‘違い’も、あのー,,</t>
    <phoneticPr fontId="1"/>
  </si>
  <si>
    <t>呼び方も、かわ、変わるー可能性がありますので、公的にはー、僕と…あ、それ男子の場合ね、公的には僕と俺、あの私的な場面は、わたしのことを、呼ぶ，こともあります。</t>
    <phoneticPr fontId="1"/>
  </si>
  <si>
    <t>でー《少し間》そし、えー、あのー、ほとんどは、あの、す、どうしてこのアイデンティー‘アイデンティティー’、あのー、どうしてそのじんしょう‘人称’のー、あの、差が、表れるのは、たぶんなんか、話し手は周囲がーどのように見えるのを、気に、気にしていますから、その、あのー《少し間》2つ、なんか、一人称と二人称の、あの、現象を見れば、あのー、結論は、そう、最後の段落ーになりますよね。</t>
    <phoneticPr fontId="1"/>
  </si>
  <si>
    <t>11-1</t>
  </si>
  <si>
    <t>11-2</t>
  </si>
  <si>
    <t>22-1</t>
  </si>
  <si>
    <t>22-2</t>
  </si>
  <si>
    <t>24-1</t>
  </si>
  <si>
    <t>24-2</t>
  </si>
  <si>
    <t>64-1</t>
  </si>
  <si>
    <t>64-2</t>
  </si>
  <si>
    <t>&lt;ひど、###、ひどいよ&gt;{&gt;}、&lt;歯車のー&gt;{&lt;}【【。</t>
    <phoneticPr fontId="1"/>
  </si>
  <si>
    <t>】】&lt;これを&gt;{&gt;}、これにしたかったんだけど、でもー、なんか、絵が上手じゃなくて,,</t>
    <phoneticPr fontId="1"/>
  </si>
  <si>
    <t>なんか《少し間》卵フライみたいになっちゃったんですけどー、&lt;ま###&gt;{&lt;}。</t>
    <phoneticPr fontId="1"/>
  </si>
  <si>
    <t>&lt;卵フライ&gt;{&gt;}じゃない&lt;笑い&gt;。</t>
    <phoneticPr fontId="1"/>
  </si>
  <si>
    <t>で、男子はー、あの、ま、親との親密感が、低い。</t>
    <phoneticPr fontId="1"/>
  </si>
  <si>
    <t>そしてー、えっと、社会化が進んでいる。</t>
    <phoneticPr fontId="1"/>
  </si>
  <si>
    <t>あとは、ほか、あのー、たじん‘他人’のー、あの、評価を、え、重視する、という、まあ、感じがしたの&lt;で&gt;{&lt;},,</t>
    <phoneticPr fontId="1"/>
  </si>
  <si>
    <t>はいはい。</t>
    <phoneticPr fontId="1"/>
  </si>
  <si>
    <t>《沈黙2秒》あの、まあ、ちょっと、2人に比べれば、ちょっと乏しいんですけどー、わたしは、ま、まとめてー書いちゃったんですね、なんか《少し間》呼称の変化とかそういうの全然書かずにー,,</t>
    <phoneticPr fontId="1"/>
  </si>
  <si>
    <t>あの全部まとめて、ま、これはー、なしに…。</t>
    <phoneticPr fontId="1"/>
  </si>
  <si>
    <t>&lt;&lt;笑い&gt;なんで?[↑]、なんで?[↑]&gt;{&lt;}。</t>
    <phoneticPr fontId="1"/>
  </si>
  <si>
    <t>そして、大人っぽいのが好き。</t>
    <phoneticPr fontId="1"/>
  </si>
  <si>
    <t>こうやって書きました。</t>
    <phoneticPr fontId="1"/>
  </si>
  <si>
    <t>で、それに比べて、女子はー、あの、親との親密感が、あの、高くて、社会化ーは《少し間》ま、こ、これ鉄拳の真似なんですけど、今どこ?みたいな??、社会化が、あのー、全然進んでいなくて、えっとまあ、男子に比べればちょっと，乏しいというか??,,</t>
    <phoneticPr fontId="1"/>
  </si>
  <si>
    <t>社会化があまりないという感じですね。</t>
    <phoneticPr fontId="1"/>
  </si>
  <si>
    <t>そしてー、んー、可愛い呼び方が好きという特徴もありますし《少し間》親との関係が、あ、あのー、男子に比べて??、親との関係をもっと優先するー傾向がありますね。</t>
    <phoneticPr fontId="1"/>
  </si>
  <si>
    <t>42-1</t>
  </si>
  <si>
    <t>42-2</t>
  </si>
  <si>
    <t>44-1</t>
  </si>
  <si>
    <t>44-2</t>
  </si>
  <si>
    <t>ちょっとこれはー、何‘なに’を書いた、描いたい‘描きたい’か、描いーたかった‘描きたかった’かと、あの、言うと、あのー、呼称の変化，なんですよ。</t>
    <phoneticPr fontId="1"/>
  </si>
  <si>
    <t>64-3</t>
  </si>
  <si>
    <t>歯車が、こうやって、なんか、1つの歯車が動くとー、他‘ほか’の歯車も一緒にー動くんじゃないですか?[↓]。</t>
    <phoneticPr fontId="1"/>
  </si>
  <si>
    <t>だから、過去のー、あのー、何‘なん’といいますか、人のー、とある過去の価値観が動いたら、そのー、今の現在のー価値観まで動くことになるからー、ま、過去の価値観が変わって、あ、変わると、今のー、それにー、それによって、何‘なん’というか、今の、呼称も、呼び方も、あの、ちょっと変わるんじゃないかなっと思って、こうやって描いたんですけど、ちょっとおかしいというか、やっぱり、卵みたいですね。</t>
    <phoneticPr fontId="1"/>
  </si>
  <si>
    <t>】】&lt;そう、全然違う感じがしますね&gt;{&gt;}。</t>
    <phoneticPr fontId="1"/>
  </si>
  <si>
    <t>ちょ、これ、ちょっと消して…。</t>
    <phoneticPr fontId="1"/>
  </si>
  <si>
    <t>なんか、まとめた部分ありますよねー。</t>
    <phoneticPr fontId="1"/>
  </si>
  <si>
    <t>そうだね=。</t>
    <phoneticPr fontId="1"/>
  </si>
  <si>
    <t>=なんかー、ちょっと、何‘なん’ていうんですか、同じー方式じゃないですか。</t>
    <phoneticPr fontId="1"/>
  </si>
  <si>
    <t>でも、自分はこうやってするー、考えさえできなかったというか、ま、全部まとめてやっちゃおうとか思ったのでー、最初から。</t>
    <phoneticPr fontId="1"/>
  </si>
  <si>
    <t>ちょっと絵が、じょじゅな、上手じゃなくてやっぱり…,,</t>
    <phoneticPr fontId="1"/>
  </si>
  <si>
    <t>あー、これスパイグラスにしたかったんですけどー,,</t>
    <phoneticPr fontId="1"/>
  </si>
  <si>
    <t>じゃあ、《沈黙5秒》&lt;んー&gt;{&lt;},,</t>
    <phoneticPr fontId="1"/>
  </si>
  <si>
    <t>&lt;んー&gt;{&gt;}。</t>
    <phoneticPr fontId="1"/>
  </si>
  <si>
    <t>ま、わたしは、なんか、3人の、なんか、ちょうちょ‘長所’のところをまとめて書いたほうがいいと思うね、1人，ずつ…。</t>
    <phoneticPr fontId="1"/>
  </si>
  <si>
    <t>ま、まとめますか?[↓]。</t>
    <phoneticPr fontId="1"/>
  </si>
  <si>
    <t>じゃ、どの部分を取り上げてー。</t>
    <phoneticPr fontId="1"/>
  </si>
  <si>
    <t>え、ひと、1人の絵を、えら、選びだすんじゃないんですか?[↓]。</t>
    <phoneticPr fontId="1"/>
  </si>
  <si>
    <t>&lt;あの&gt;{&gt;}、先生の意味はー、&lt;もう1回&gt;{&lt;}【【。</t>
    <phoneticPr fontId="1"/>
  </si>
  <si>
    <t>】】&lt;先生は、な&gt;{&gt;}1人で?[↑],,</t>
    <phoneticPr fontId="1"/>
  </si>
  <si>
    <t>&lt;そそそそ&gt;{&lt;}。</t>
    <phoneticPr fontId="1"/>
  </si>
  <si>
    <t>&lt;1人の絵を&gt;{&gt;}えら、選ぶ、選んだだけでいいですけどー、んー。</t>
    <phoneticPr fontId="1"/>
  </si>
  <si>
    <t>「U」さんで、どうし、どうで、どうですか?。</t>
    <phoneticPr fontId="1"/>
  </si>
  <si>
    <t>やっぱりまとめたほうがいいですね、3人のちょうじょ‘長所’を&lt;ちょっと合わせてー&gt;{&lt;}【【。</t>
    <phoneticPr fontId="1"/>
  </si>
  <si>
    <t>】】&lt;ほんとですかー?[↑]&gt;{&gt;}。</t>
    <phoneticPr fontId="1"/>
  </si>
  <si>
    <t>ま、説明の部分、わたしは「M」さんのほうが、わかりや、やすく‘わかりやすく’見えるからー、その、例の部分は,,</t>
    <phoneticPr fontId="1"/>
  </si>
  <si>
    <t>&lt;うんうん&gt;{&lt;}。</t>
    <phoneticPr fontId="1"/>
  </si>
  <si>
    <t>&lt;こちらに&gt;{&gt;}します。</t>
    <phoneticPr fontId="1"/>
  </si>
  <si>
    <t>どうまとめればいいですかね?[→]。</t>
    <phoneticPr fontId="1"/>
  </si>
  <si>
    <t>】】なんかが違いますけど、それーを言葉にちょっとできないというか…んー。</t>
    <phoneticPr fontId="1"/>
  </si>
  <si>
    <t>ちょっと、ち、でも、なんか、時間ー、その時間を真ん中に置くと、わかりやすい。</t>
    <phoneticPr fontId="1"/>
  </si>
  <si>
    <t>うんうんうん。</t>
    <phoneticPr fontId="1"/>
  </si>
  <si>
    <t>対象は、にくいが、対象しにくいと思います。</t>
    <phoneticPr fontId="1"/>
  </si>
  <si>
    <t>この部分ね、わたしはこの部分を、あのー、表現しない、表現しなかった。</t>
    <phoneticPr fontId="1"/>
  </si>
  <si>
    <t>あとー、こ、ここ?[↑]。</t>
    <phoneticPr fontId="1"/>
  </si>
  <si>
    <t>ここね、うん、この2つのところ&lt;は&gt;{&lt;},,</t>
    <phoneticPr fontId="1"/>
  </si>
  <si>
    <t>ふんふん&lt;ふん&gt;{&lt;}。</t>
    <phoneticPr fontId="1"/>
  </si>
  <si>
    <t>&lt;ここ&gt;{&gt;}にない=。</t>
    <phoneticPr fontId="1"/>
  </si>
  <si>
    <t>やっぱり、これは、一人称と二人称じゃないですか?[↓]。</t>
    <phoneticPr fontId="1"/>
  </si>
  <si>
    <t>自分が言うものだからー、なんか自分からー見た、ふ、なんか、世界に対するー、ま、価値観というか??、そういう感覚なんですけど。</t>
    <phoneticPr fontId="1"/>
  </si>
  <si>
    <t>ま、これ[Sのシート]も一応二人称が入ってますがー、ま、あのー周囲から、周りからのー、どのように見られているか、それが書いてて、こっちは。</t>
    <phoneticPr fontId="1"/>
  </si>
  <si>
    <t>《沈黙3秒》ここのなんか専門性に、こっちのーなんか他人からのー観点を加えたらー、もっと良くなるんじゃないかなーと思います。</t>
    <phoneticPr fontId="1"/>
  </si>
  <si>
    <t>&lt;笑いながら&gt;おもしろいですね、そういう発想はくる、&lt;歯車をちょっと#&gt;{&lt;}【【。</t>
    <phoneticPr fontId="1"/>
  </si>
  <si>
    <t>でも、何‘なん’ていうか、2人ともこうやってー,,</t>
    <phoneticPr fontId="1"/>
  </si>
  <si>
    <t>うん&lt;少し笑い&gt;。</t>
    <phoneticPr fontId="1"/>
  </si>
  <si>
    <t>ほうぎ‘放棄’したんですよ&lt;少し笑い&gt;。</t>
    <phoneticPr fontId="1"/>
  </si>
  <si>
    <t>《少し間》でー《沈黙5秒》どうでしょう?[↓]。</t>
    <phoneticPr fontId="1"/>
  </si>
  <si>
    <t>読めますよ。</t>
    <phoneticPr fontId="1"/>
  </si>
  <si>
    <t>《少し間》んー。</t>
    <phoneticPr fontId="1"/>
  </si>
  <si>
    <t>《沈黙3秒》じゃ、もう1枚&lt;笑い&gt;もらってきて&lt;笑い&gt;。</t>
    <phoneticPr fontId="1"/>
  </si>
  <si>
    <t>《沈黙7秒》こう、構造性、構造性が見えますね。</t>
    <phoneticPr fontId="1"/>
  </si>
  <si>
    <t>《少し間》いや、絵がこんなでも、ま、一生懸命かい、描いたものですよ、これって。</t>
    <phoneticPr fontId="1"/>
  </si>
  <si>
    <t>はい&lt;少し笑い&gt;。</t>
    <phoneticPr fontId="1"/>
  </si>
  <si>
    <t>[何かつぶやく]##…。</t>
    <phoneticPr fontId="1"/>
  </si>
  <si>
    <t>そんな絵ーだから…。</t>
    <phoneticPr fontId="1"/>
  </si>
  <si>
    <t>《沈黙4秒》では…。</t>
    <phoneticPr fontId="1"/>
  </si>
  <si>
    <t>《沈黙4秒》でも、もう1回書く、でも、&lt;書かなくてもいいよね?&gt;{&lt;}。</t>
    <phoneticPr fontId="1"/>
  </si>
  <si>
    <t>でー、うーん[舌打ち]。</t>
    <phoneticPr fontId="1"/>
  </si>
  <si>
    <t>そうですよねー《沈黙3秒》んー。</t>
    <phoneticPr fontId="1"/>
  </si>
  <si>
    <t>《沈黙3秒》これとーこれ[SとMのシート]の違いというかー、あの、何‘なん’といいますか《沈黙2秒》これとこれの違いって何‘なん’でしょう?[↓]。</t>
    <phoneticPr fontId="1"/>
  </si>
  <si>
    <t>わたしはあの、右置くのは、ちょっとなんか,,</t>
    <phoneticPr fontId="1"/>
  </si>
  <si>
    <t>《少し間》そうだね。</t>
    <phoneticPr fontId="1"/>
  </si>
  <si>
    <t>=その文章を読んでから、あの、まとめ、まとめというか、なんか、取り出す、ところで、取り上げたと思います。</t>
    <phoneticPr fontId="1"/>
  </si>
  <si>
    <t>だから、何‘なん’といいますか、自分からーの観点から見た、あのー、何‘なん’というんでしょう、だから一人称と二人称が2つとも自分が、言うんじゃないですか?[↓]。</t>
    <phoneticPr fontId="1"/>
  </si>
  <si>
    <t>で、だから、こっちはなんか、これー[Mのシート]に比べて、んー、なんか他人から，の感覚も、逆に含まれているんじゃないかなー、と思いますね、うん。</t>
    <phoneticPr fontId="1"/>
  </si>
  <si>
    <t>59-1</t>
  </si>
  <si>
    <t>59-2</t>
  </si>
  <si>
    <t>67-1</t>
  </si>
  <si>
    <t>67-2</t>
  </si>
  <si>
    <t>67-3</t>
  </si>
  <si>
    <t>72-1</t>
  </si>
  <si>
    <t>72-2</t>
  </si>
  <si>
    <t>93-1</t>
  </si>
  <si>
    <t>93-2</t>
  </si>
  <si>
    <t>99-1</t>
  </si>
  <si>
    <t>99-2</t>
  </si>
  <si>
    <t>106-1</t>
  </si>
  <si>
    <t>106-2</t>
  </si>
  <si>
    <t>116-1</t>
  </si>
  <si>
    <t>116-2</t>
  </si>
  <si>
    <t>129-1</t>
  </si>
  <si>
    <t>129-2</t>
  </si>
  <si>
    <t>129-3</t>
  </si>
  <si>
    <t>129-4</t>
  </si>
  <si>
    <t>はい=。</t>
    <phoneticPr fontId="1"/>
  </si>
  <si>
    <t>=えーっと、たとえばー、あたしはこの部分を,,</t>
    <phoneticPr fontId="1"/>
  </si>
  <si>
    <t>そうです、それがー,,</t>
    <phoneticPr fontId="1"/>
  </si>
  <si>
    <t>&lt;描け&gt;{&gt;}ますか?[↑]。</t>
    <phoneticPr fontId="1"/>
  </si>
  <si>
    <t>まだ時間があるんじゃないの?[↑]、じゃあ【【。</t>
    <phoneticPr fontId="1"/>
  </si>
  <si>
    <t>】】じゃ、さっき言ったとおりー、まあ、そうやってしましょう。</t>
    <phoneticPr fontId="1"/>
  </si>
  <si>
    <t>そう&lt;ですね&gt;{&lt;}。</t>
    <phoneticPr fontId="1"/>
  </si>
  <si>
    <t>&lt;そうですね&gt;{&gt;}=。</t>
    <phoneticPr fontId="1"/>
  </si>
  <si>
    <t>=誰がー書，きましょうか?[↓]。</t>
    <phoneticPr fontId="1"/>
  </si>
  <si>
    <t>んー。</t>
    <phoneticPr fontId="1"/>
  </si>
  <si>
    <t>わたしは…。</t>
    <phoneticPr fontId="1"/>
  </si>
  <si>
    <t>いない。</t>
    <phoneticPr fontId="1"/>
  </si>
  <si>
    <t>###、もう1枚。</t>
    <phoneticPr fontId="1"/>
  </si>
  <si>
    <t>あ、じゃあ、よかったら、あの、「M」さんの&lt;紙に&gt;{&lt;},,</t>
    <phoneticPr fontId="1"/>
  </si>
  <si>
    <t>書，きましょっかな。</t>
    <phoneticPr fontId="1"/>
  </si>
  <si>
    <t>《沈黙7秒》じゃ、この、なんか《少し間》やり【【。</t>
    <phoneticPr fontId="1"/>
  </si>
  <si>
    <t>あのー、この部分を取り出して、その、加えて??、ここに加えて&lt;から&gt;{&lt;},,</t>
    <phoneticPr fontId="1"/>
  </si>
  <si>
    <t>&lt;ふんふん&gt;{&gt;}。</t>
    <phoneticPr fontId="1"/>
  </si>
  <si>
    <t>その「U」さんの、まとめたー,,</t>
    <phoneticPr fontId="1"/>
  </si>
  <si>
    <t>面白いと思います。</t>
    <phoneticPr fontId="1"/>
  </si>
  <si>
    <t>《少し間》あの歯車ー描い、描くことできますか?[↑]。</t>
    <phoneticPr fontId="1"/>
  </si>
  <si>
    <t>いや、簡単に&lt;笑いながら&gt;書く…。</t>
    <phoneticPr fontId="1"/>
  </si>
  <si>
    <t>《少し間》なんでこんなに下手なんだろう。</t>
    <phoneticPr fontId="1"/>
  </si>
  <si>
    <t>高校のとき、美術の成績良かった人&lt;笑い&gt;,,</t>
    <phoneticPr fontId="1"/>
  </si>
  <si>
    <t>いますか?[↑]。</t>
    <phoneticPr fontId="1"/>
  </si>
  <si>
    <t>《沈黙3秒》もう一度、書く、じゃ、わた、わたしはまとめてるね。</t>
    <phoneticPr fontId="1"/>
  </si>
  <si>
    <t>もう1枚?[↑]要る?[↑]。</t>
    <phoneticPr fontId="1"/>
  </si>
  <si>
    <t>いや、それ&lt;笑い&gt;。</t>
    <phoneticPr fontId="1"/>
  </si>
  <si>
    <t>なんか、しないほうがいいかな。</t>
    <phoneticPr fontId="1"/>
  </si>
  <si>
    <t>129-5</t>
  </si>
  <si>
    <t>129-6</t>
  </si>
  <si>
    <t>148-1</t>
  </si>
  <si>
    <t>148-2</t>
  </si>
  <si>
    <t>158-1</t>
  </si>
  <si>
    <t>158-2</t>
  </si>
  <si>
    <t>】】[教師と同時に]いーややや。</t>
    <phoneticPr fontId="1"/>
  </si>
  <si>
    <t>《沈黙3秒》これって、なん…。</t>
    <phoneticPr fontId="1"/>
  </si>
  <si>
    <t>[教師の“かっこいいね”という感想に]、これってちゃんと歯車に見えますか?。</t>
    <phoneticPr fontId="1"/>
  </si>
  <si>
    <t>[“どっから見ても歯車”というコメントに]&lt;笑い&gt;。</t>
    <phoneticPr fontId="1"/>
  </si>
  <si>
    <t>2枚も、必要なのか?[↑]。</t>
    <phoneticPr fontId="1"/>
  </si>
  <si>
    <t>あのー、ここは、必要だよね?。</t>
    <phoneticPr fontId="1"/>
  </si>
  <si>
    <t>これはたぶん小さくしてー【【。</t>
    <phoneticPr fontId="1"/>
  </si>
  <si>
    <t>】】&lt;編集し&gt;{&gt;}、すれば。</t>
    <phoneticPr fontId="1"/>
  </si>
  <si>
    <t>】】あ、&lt;じゃあ、じゃ&gt;【【。</t>
    <phoneticPr fontId="1"/>
  </si>
  <si>
    <t>すればいいんじゃないかなー。</t>
    <phoneticPr fontId="1"/>
  </si>
  <si>
    <t>そこに、ちょっと、書い、書けますかねー?。</t>
    <phoneticPr fontId="1"/>
  </si>
  <si>
    <t>でも、これ前だからさー。</t>
    <phoneticPr fontId="1"/>
  </si>
  <si>
    <t>でも、もう1回書くのは…。</t>
    <phoneticPr fontId="1"/>
  </si>
  <si>
    <t>】】たとえばー、このようにちょっと,,</t>
    <phoneticPr fontId="1"/>
  </si>
  <si>
    <t>[書きながら]《沈黙23秒》すいません、ちょっと&lt;少し笑いながら&gt;今日、消しゴム忘れちゃって。</t>
    <phoneticPr fontId="1"/>
  </si>
  <si>
    <t>《沈黙20秒》じゃあ、んー、もう一度書，き直すのは時間がかかりますし《少し間》どうしよっかなー。</t>
    <phoneticPr fontId="1"/>
  </si>
  <si>
    <t>《沈黙3秒》2ぱ、2枚撮る,,</t>
    <phoneticPr fontId="1"/>
  </si>
  <si>
    <t>ことはできますかね?[↑]。</t>
    <phoneticPr fontId="1"/>
  </si>
  <si>
    <t>《少し間》んー、どうしよ、[アシスタントに]2枚合わせてできます?。</t>
    <phoneticPr fontId="1"/>
  </si>
  <si>
    <t>あの、こっちに#がありますけど、これがちょっと描くのがむずか，しくて‘難しくて’、今、あの難色ーを&lt;少し笑いながら&gt;。</t>
    <phoneticPr fontId="1"/>
  </si>
  <si>
    <t>で、合わせて2枚とも【【。</t>
    <phoneticPr fontId="1"/>
  </si>
  <si>
    <t>そうね。</t>
    <phoneticPr fontId="1"/>
  </si>
  <si>
    <t>あの、たためで‘たたんで’撮るのは、入ると思うけど、それはできますよね?[↓]。</t>
    <phoneticPr fontId="1"/>
  </si>
  <si>
    <t>画面にこれが[じゃ、2枚にして撮りましょうか、というアシスタントの提案に]うん。</t>
    <phoneticPr fontId="1"/>
  </si>
  <si>
    <t>171-1</t>
  </si>
  <si>
    <t>171-2</t>
  </si>
  <si>
    <t>186-1</t>
  </si>
  <si>
    <t>186-2</t>
  </si>
  <si>
    <t>*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</si>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</sst>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0" fillId="3" borderId="0" xfId="0" applyFill="1">
      <alignment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 shrinkToFit="1"/>
    </xf>
    <xf numFmtId="0" fontId="0" fillId="6" borderId="0" xfId="0" applyFill="1">
      <alignment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2" fillId="0" borderId="0" xfId="0" applyFont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Protection="1">
      <alignment vertical="center"/>
    </xf>
    <xf numFmtId="0" fontId="2" fillId="7" borderId="2" xfId="0" applyFont="1" applyFill="1" applyBorder="1" applyProtection="1">
      <alignment vertical="center"/>
    </xf>
    <xf numFmtId="0" fontId="2" fillId="5" borderId="0" xfId="0" applyFont="1" applyFill="1" applyProtection="1">
      <alignment vertical="center"/>
    </xf>
    <xf numFmtId="49" fontId="2" fillId="5" borderId="3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5" borderId="3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Border="1" applyAlignment="1" applyProtection="1">
      <alignment horizontal="center" vertical="center" shrinkToFit="1"/>
      <protection locked="0"/>
    </xf>
    <xf numFmtId="49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NumberFormat="1" applyFont="1" applyFill="1">
      <alignment vertical="center"/>
    </xf>
    <xf numFmtId="0" fontId="0" fillId="0" borderId="0" xfId="0" quotePrefix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0" fontId="8" fillId="0" borderId="5" xfId="0" applyNumberFormat="1" applyFont="1" applyBorder="1" applyAlignment="1">
      <alignment horizontal="center" vertical="top" wrapText="1"/>
    </xf>
    <xf numFmtId="0" fontId="9" fillId="0" borderId="0" xfId="0" applyFont="1">
      <alignment vertical="center"/>
    </xf>
    <xf numFmtId="0" fontId="6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0" fontId="8" fillId="0" borderId="7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10" fontId="8" fillId="0" borderId="10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0" fontId="8" fillId="0" borderId="1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Continuous" vertical="center" wrapText="1"/>
    </xf>
    <xf numFmtId="0" fontId="6" fillId="0" borderId="15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/>
    </xf>
    <xf numFmtId="10" fontId="8" fillId="0" borderId="0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11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>
      <alignment vertical="center"/>
    </xf>
    <xf numFmtId="0" fontId="6" fillId="0" borderId="1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10" fontId="8" fillId="0" borderId="16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49" fontId="2" fillId="5" borderId="3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</cellXfs>
  <cellStyles count="4">
    <cellStyle name="標準" xfId="0" builtinId="0"/>
    <cellStyle name="標準 2" xfId="2" xr:uid="{00000000-0005-0000-0000-000001000000}"/>
    <cellStyle name="標準 2 2" xfId="3" xr:uid="{00000000-0005-0000-0000-000002000000}"/>
    <cellStyle name="標準 3" xfId="1" xr:uid="{00000000-0005-0000-0000-000003000000}"/>
  </cellStyles>
  <dxfs count="53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colors>
    <mruColors>
      <color rgb="FF33CCCC"/>
      <color rgb="FFCCFFCC"/>
      <color rgb="FF333333"/>
      <color rgb="FFFFFF66"/>
      <color rgb="FF6666FF"/>
      <color rgb="FFFF66FF"/>
      <color rgb="FFFFE2C5"/>
      <color rgb="FFFFCC99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4</xdr:row>
      <xdr:rowOff>28575</xdr:rowOff>
    </xdr:from>
    <xdr:to>
      <xdr:col>4</xdr:col>
      <xdr:colOff>657225</xdr:colOff>
      <xdr:row>9</xdr:row>
      <xdr:rowOff>66675</xdr:rowOff>
    </xdr:to>
    <xdr:sp macro="" textlink="">
      <xdr:nvSpPr>
        <xdr:cNvPr id="3073" name="AutoShape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>
          <a:spLocks noChangeArrowheads="1"/>
        </xdr:cNvSpPr>
      </xdr:nvSpPr>
      <xdr:spPr bwMode="auto">
        <a:xfrm>
          <a:off x="828675" y="714375"/>
          <a:ext cx="2076450" cy="895350"/>
        </a:xfrm>
        <a:prstGeom prst="wedgeRoundRectCallout">
          <a:avLst>
            <a:gd name="adj1" fmla="val -55963"/>
            <a:gd name="adj2" fmla="val -6808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普段はこのシートは非表示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フォームから設定させる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※OKボタン後、SORT（A)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※Transcriptionシートに、vlookup関数を設定（最終行まで）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_Transcription">
    <pageSetUpPr fitToPage="1"/>
  </sheetPr>
  <dimension ref="A1:H1039"/>
  <sheetViews>
    <sheetView showGridLines="0" tabSelected="1" topLeftCell="C1" zoomScaleNormal="100" workbookViewId="0">
      <pane xSplit="6" ySplit="1" topLeftCell="I2" activePane="bottomRight" state="frozenSplit"/>
      <selection pane="topRight" activeCell="I1" sqref="I1"/>
      <selection pane="bottomLeft" activeCell="D4" sqref="D4"/>
      <selection pane="bottomRight" activeCell="D1" sqref="D1"/>
    </sheetView>
  </sheetViews>
  <sheetFormatPr defaultColWidth="5.6640625" defaultRowHeight="12" x14ac:dyDescent="0.2"/>
  <cols>
    <col min="1" max="2" width="2.33203125" style="11" hidden="1" customWidth="1"/>
    <col min="3" max="3" width="5.6640625" style="11" hidden="1" customWidth="1"/>
    <col min="4" max="4" width="5.6640625" style="2" customWidth="1"/>
    <col min="5" max="5" width="6.6640625" style="15" customWidth="1"/>
    <col min="6" max="6" width="5.6640625" style="2" customWidth="1"/>
    <col min="7" max="7" width="5.6640625" style="17" customWidth="1"/>
    <col min="8" max="8" width="55.6640625" style="8" customWidth="1"/>
    <col min="9" max="16384" width="5.6640625" style="9"/>
  </cols>
  <sheetData>
    <row r="1" spans="1:8" s="23" customFormat="1" ht="24" customHeight="1" x14ac:dyDescent="0.2">
      <c r="A1" s="11"/>
      <c r="B1" s="11"/>
      <c r="C1" s="12" t="s">
        <v>10</v>
      </c>
      <c r="D1" s="4" t="s">
        <v>0</v>
      </c>
      <c r="E1" s="4" t="s">
        <v>1</v>
      </c>
      <c r="F1" s="4" t="s">
        <v>2</v>
      </c>
      <c r="G1" s="4" t="s">
        <v>3</v>
      </c>
      <c r="H1" s="5" t="s">
        <v>9</v>
      </c>
    </row>
    <row r="2" spans="1:8" s="10" customFormat="1" ht="13.2" x14ac:dyDescent="0.2">
      <c r="A2" s="13"/>
      <c r="B2" s="13"/>
      <c r="C2">
        <f t="shared" ref="C2:C65" ca="1" si="0">IF(INDIRECT("G"&amp;ROW())&lt;&gt;"",VLOOKUP(INDIRECT("G"&amp;ROW()),話者表,2,0),"")</f>
        <v>3</v>
      </c>
      <c r="D2" s="6">
        <v>1</v>
      </c>
      <c r="E2" s="14">
        <v>1</v>
      </c>
      <c r="F2" s="24" t="s">
        <v>445</v>
      </c>
      <c r="G2" s="16" t="s">
        <v>245</v>
      </c>
      <c r="H2" s="58" t="s">
        <v>257</v>
      </c>
    </row>
    <row r="3" spans="1:8" s="10" customFormat="1" ht="13.2" x14ac:dyDescent="0.2">
      <c r="A3" s="13"/>
      <c r="B3" s="13"/>
      <c r="C3">
        <f t="shared" ca="1" si="0"/>
        <v>1</v>
      </c>
      <c r="D3" s="6">
        <v>2</v>
      </c>
      <c r="E3" s="14">
        <v>2</v>
      </c>
      <c r="F3" s="24" t="s">
        <v>445</v>
      </c>
      <c r="G3" s="16" t="s">
        <v>246</v>
      </c>
      <c r="H3" s="58" t="s">
        <v>243</v>
      </c>
    </row>
    <row r="4" spans="1:8" ht="13.2" x14ac:dyDescent="0.2">
      <c r="C4">
        <f t="shared" ca="1" si="0"/>
        <v>2</v>
      </c>
      <c r="D4" s="6">
        <v>3</v>
      </c>
      <c r="E4" s="15">
        <v>3</v>
      </c>
      <c r="F4" s="2" t="s">
        <v>445</v>
      </c>
      <c r="G4" s="17" t="s">
        <v>247</v>
      </c>
      <c r="H4" s="59" t="s">
        <v>195</v>
      </c>
    </row>
    <row r="5" spans="1:8" ht="13.2" x14ac:dyDescent="0.2">
      <c r="C5">
        <f t="shared" ca="1" si="0"/>
        <v>1</v>
      </c>
      <c r="D5" s="6">
        <v>4</v>
      </c>
      <c r="E5" s="15">
        <v>4</v>
      </c>
      <c r="F5" s="2" t="s">
        <v>445</v>
      </c>
      <c r="G5" s="17" t="s">
        <v>246</v>
      </c>
      <c r="H5" s="59" t="s">
        <v>196</v>
      </c>
    </row>
    <row r="6" spans="1:8" ht="13.2" x14ac:dyDescent="0.2">
      <c r="C6">
        <f t="shared" ca="1" si="0"/>
        <v>2</v>
      </c>
      <c r="D6" s="6">
        <v>5</v>
      </c>
      <c r="E6" s="15">
        <v>5</v>
      </c>
      <c r="F6" s="2" t="s">
        <v>445</v>
      </c>
      <c r="G6" s="17" t="s">
        <v>247</v>
      </c>
      <c r="H6" s="59" t="s">
        <v>244</v>
      </c>
    </row>
    <row r="7" spans="1:8" ht="13.2" x14ac:dyDescent="0.2">
      <c r="C7">
        <f t="shared" ca="1" si="0"/>
        <v>3</v>
      </c>
      <c r="D7" s="6">
        <v>6</v>
      </c>
      <c r="E7" s="15">
        <v>6</v>
      </c>
      <c r="F7" s="2" t="s">
        <v>445</v>
      </c>
      <c r="G7" s="17" t="s">
        <v>245</v>
      </c>
      <c r="H7" s="59" t="s">
        <v>197</v>
      </c>
    </row>
    <row r="8" spans="1:8" ht="13.2" x14ac:dyDescent="0.2">
      <c r="C8">
        <f t="shared" ca="1" si="0"/>
        <v>2</v>
      </c>
      <c r="D8" s="6">
        <v>7</v>
      </c>
      <c r="E8" s="15">
        <v>7</v>
      </c>
      <c r="F8" s="2" t="s">
        <v>445</v>
      </c>
      <c r="G8" s="17" t="s">
        <v>193</v>
      </c>
      <c r="H8" s="59" t="s">
        <v>198</v>
      </c>
    </row>
    <row r="9" spans="1:8" s="10" customFormat="1" ht="36" x14ac:dyDescent="0.2">
      <c r="A9" s="13"/>
      <c r="B9" s="13"/>
      <c r="C9">
        <f t="shared" ca="1" si="0"/>
        <v>2</v>
      </c>
      <c r="D9" s="6">
        <v>8</v>
      </c>
      <c r="E9" s="14">
        <v>8</v>
      </c>
      <c r="F9" s="24" t="s">
        <v>445</v>
      </c>
      <c r="G9" s="17" t="s">
        <v>247</v>
      </c>
      <c r="H9" s="58" t="s">
        <v>258</v>
      </c>
    </row>
    <row r="10" spans="1:8" ht="13.2" x14ac:dyDescent="0.2">
      <c r="C10">
        <f t="shared" ca="1" si="0"/>
        <v>2</v>
      </c>
      <c r="D10" s="6">
        <v>9</v>
      </c>
      <c r="E10" s="15" t="s">
        <v>231</v>
      </c>
      <c r="F10" s="2" t="s">
        <v>446</v>
      </c>
      <c r="G10" s="17" t="s">
        <v>247</v>
      </c>
      <c r="H10" s="59" t="s">
        <v>249</v>
      </c>
    </row>
    <row r="11" spans="1:8" s="10" customFormat="1" ht="13.2" x14ac:dyDescent="0.2">
      <c r="A11" s="13"/>
      <c r="B11" s="13"/>
      <c r="C11">
        <f t="shared" ca="1" si="0"/>
        <v>3</v>
      </c>
      <c r="D11" s="6">
        <v>10</v>
      </c>
      <c r="E11" s="14">
        <v>10</v>
      </c>
      <c r="F11" s="24" t="s">
        <v>445</v>
      </c>
      <c r="G11" s="16" t="s">
        <v>194</v>
      </c>
      <c r="H11" s="58" t="s">
        <v>216</v>
      </c>
    </row>
    <row r="12" spans="1:8" s="10" customFormat="1" ht="13.2" x14ac:dyDescent="0.2">
      <c r="A12" s="13"/>
      <c r="B12" s="13"/>
      <c r="C12">
        <f t="shared" ca="1" si="0"/>
        <v>2</v>
      </c>
      <c r="D12" s="6">
        <v>11</v>
      </c>
      <c r="E12" s="14" t="s">
        <v>232</v>
      </c>
      <c r="F12" s="24" t="s">
        <v>445</v>
      </c>
      <c r="G12" s="17" t="s">
        <v>247</v>
      </c>
      <c r="H12" s="58" t="s">
        <v>259</v>
      </c>
    </row>
    <row r="13" spans="1:8" ht="36" x14ac:dyDescent="0.2">
      <c r="C13">
        <f t="shared" ca="1" si="0"/>
        <v>2</v>
      </c>
      <c r="D13" s="6">
        <v>12</v>
      </c>
      <c r="E13" s="15" t="s">
        <v>270</v>
      </c>
      <c r="F13" s="2" t="s">
        <v>446</v>
      </c>
      <c r="G13" s="17" t="s">
        <v>247</v>
      </c>
      <c r="H13" s="59" t="s">
        <v>250</v>
      </c>
    </row>
    <row r="14" spans="1:8" ht="13.2" x14ac:dyDescent="0.2">
      <c r="C14">
        <f t="shared" ca="1" si="0"/>
        <v>3</v>
      </c>
      <c r="D14" s="6">
        <v>13</v>
      </c>
      <c r="E14" s="15">
        <v>12</v>
      </c>
      <c r="F14" s="2" t="s">
        <v>445</v>
      </c>
      <c r="G14" s="17" t="s">
        <v>245</v>
      </c>
      <c r="H14" s="59" t="s">
        <v>199</v>
      </c>
    </row>
    <row r="15" spans="1:8" ht="24" x14ac:dyDescent="0.2">
      <c r="C15">
        <f t="shared" ca="1" si="0"/>
        <v>2</v>
      </c>
      <c r="D15" s="6">
        <v>14</v>
      </c>
      <c r="E15" s="15" t="s">
        <v>271</v>
      </c>
      <c r="F15" s="2" t="s">
        <v>445</v>
      </c>
      <c r="G15" s="17" t="s">
        <v>247</v>
      </c>
      <c r="H15" s="59" t="s">
        <v>251</v>
      </c>
    </row>
    <row r="16" spans="1:8" s="10" customFormat="1" ht="36" x14ac:dyDescent="0.2">
      <c r="A16" s="13"/>
      <c r="B16" s="13"/>
      <c r="C16">
        <f t="shared" ca="1" si="0"/>
        <v>2</v>
      </c>
      <c r="D16" s="6">
        <v>15</v>
      </c>
      <c r="E16" s="14">
        <v>13</v>
      </c>
      <c r="F16" s="24" t="s">
        <v>445</v>
      </c>
      <c r="G16" s="17" t="s">
        <v>247</v>
      </c>
      <c r="H16" s="58" t="s">
        <v>260</v>
      </c>
    </row>
    <row r="17" spans="1:8" ht="13.2" x14ac:dyDescent="0.2">
      <c r="C17">
        <f t="shared" ca="1" si="0"/>
        <v>2</v>
      </c>
      <c r="D17" s="6">
        <v>16</v>
      </c>
      <c r="E17" s="15">
        <v>14</v>
      </c>
      <c r="F17" s="2" t="s">
        <v>445</v>
      </c>
      <c r="G17" s="17" t="s">
        <v>247</v>
      </c>
      <c r="H17" s="59" t="s">
        <v>261</v>
      </c>
    </row>
    <row r="18" spans="1:8" ht="13.2" x14ac:dyDescent="0.2">
      <c r="C18">
        <f t="shared" ca="1" si="0"/>
        <v>3</v>
      </c>
      <c r="D18" s="6">
        <v>17</v>
      </c>
      <c r="E18" s="15">
        <v>15</v>
      </c>
      <c r="F18" s="2" t="s">
        <v>445</v>
      </c>
      <c r="G18" s="17" t="s">
        <v>245</v>
      </c>
      <c r="H18" s="59" t="s">
        <v>252</v>
      </c>
    </row>
    <row r="19" spans="1:8" ht="13.2" x14ac:dyDescent="0.2">
      <c r="C19">
        <f t="shared" ca="1" si="0"/>
        <v>1</v>
      </c>
      <c r="D19" s="6">
        <v>18</v>
      </c>
      <c r="E19" s="15" t="s">
        <v>235</v>
      </c>
      <c r="F19" s="2" t="s">
        <v>446</v>
      </c>
      <c r="G19" s="17" t="s">
        <v>246</v>
      </c>
      <c r="H19" s="59" t="s">
        <v>253</v>
      </c>
    </row>
    <row r="20" spans="1:8" s="10" customFormat="1" ht="13.2" x14ac:dyDescent="0.2">
      <c r="A20" s="13"/>
      <c r="B20" s="13"/>
      <c r="C20">
        <f t="shared" ca="1" si="0"/>
        <v>2</v>
      </c>
      <c r="D20" s="6">
        <v>19</v>
      </c>
      <c r="E20" s="14">
        <v>17</v>
      </c>
      <c r="F20" s="24" t="s">
        <v>445</v>
      </c>
      <c r="G20" s="16" t="s">
        <v>193</v>
      </c>
      <c r="H20" s="58" t="s">
        <v>262</v>
      </c>
    </row>
    <row r="21" spans="1:8" s="10" customFormat="1" ht="13.2" x14ac:dyDescent="0.2">
      <c r="A21" s="13"/>
      <c r="B21" s="13"/>
      <c r="C21">
        <f t="shared" ca="1" si="0"/>
        <v>1</v>
      </c>
      <c r="D21" s="6">
        <v>20</v>
      </c>
      <c r="E21" s="14" t="s">
        <v>236</v>
      </c>
      <c r="F21" s="24" t="s">
        <v>445</v>
      </c>
      <c r="G21" s="17" t="s">
        <v>246</v>
      </c>
      <c r="H21" s="58" t="s">
        <v>263</v>
      </c>
    </row>
    <row r="22" spans="1:8" ht="13.2" x14ac:dyDescent="0.2">
      <c r="C22">
        <f t="shared" ca="1" si="0"/>
        <v>2</v>
      </c>
      <c r="D22" s="6">
        <v>21</v>
      </c>
      <c r="E22" s="15">
        <v>18</v>
      </c>
      <c r="F22" s="2" t="s">
        <v>445</v>
      </c>
      <c r="G22" s="17" t="s">
        <v>247</v>
      </c>
      <c r="H22" s="59" t="s">
        <v>264</v>
      </c>
    </row>
    <row r="23" spans="1:8" ht="13.2" x14ac:dyDescent="0.2">
      <c r="C23">
        <f t="shared" ca="1" si="0"/>
        <v>3</v>
      </c>
      <c r="D23" s="6">
        <v>22</v>
      </c>
      <c r="E23" s="15" t="s">
        <v>237</v>
      </c>
      <c r="F23" s="2" t="s">
        <v>446</v>
      </c>
      <c r="G23" s="17" t="s">
        <v>245</v>
      </c>
      <c r="H23" s="59" t="s">
        <v>265</v>
      </c>
    </row>
    <row r="24" spans="1:8" ht="13.2" x14ac:dyDescent="0.2">
      <c r="C24">
        <f t="shared" ca="1" si="0"/>
        <v>2</v>
      </c>
      <c r="D24" s="6">
        <v>23</v>
      </c>
      <c r="E24" s="15">
        <v>20</v>
      </c>
      <c r="F24" s="2" t="s">
        <v>445</v>
      </c>
      <c r="G24" s="17" t="s">
        <v>247</v>
      </c>
      <c r="H24" s="59" t="s">
        <v>195</v>
      </c>
    </row>
    <row r="25" spans="1:8" ht="48" x14ac:dyDescent="0.2">
      <c r="C25">
        <f t="shared" ca="1" si="0"/>
        <v>3</v>
      </c>
      <c r="D25" s="6">
        <v>24</v>
      </c>
      <c r="E25" s="15" t="s">
        <v>238</v>
      </c>
      <c r="F25" s="2" t="s">
        <v>445</v>
      </c>
      <c r="G25" s="17" t="s">
        <v>245</v>
      </c>
      <c r="H25" s="59" t="s">
        <v>256</v>
      </c>
    </row>
    <row r="26" spans="1:8" ht="24" x14ac:dyDescent="0.2">
      <c r="C26">
        <f t="shared" ca="1" si="0"/>
        <v>3</v>
      </c>
      <c r="D26" s="6">
        <v>25</v>
      </c>
      <c r="E26" s="15">
        <v>21</v>
      </c>
      <c r="F26" s="2" t="s">
        <v>445</v>
      </c>
      <c r="G26" s="17" t="s">
        <v>245</v>
      </c>
      <c r="H26" s="59" t="s">
        <v>254</v>
      </c>
    </row>
    <row r="27" spans="1:8" ht="13.2" x14ac:dyDescent="0.2">
      <c r="C27">
        <f t="shared" ca="1" si="0"/>
        <v>3</v>
      </c>
      <c r="D27" s="6">
        <v>26</v>
      </c>
      <c r="E27" s="15" t="s">
        <v>272</v>
      </c>
      <c r="F27" s="2" t="s">
        <v>446</v>
      </c>
      <c r="G27" s="17" t="s">
        <v>245</v>
      </c>
      <c r="H27" s="59" t="s">
        <v>255</v>
      </c>
    </row>
    <row r="28" spans="1:8" ht="13.2" x14ac:dyDescent="0.2">
      <c r="C28">
        <f t="shared" ca="1" si="0"/>
        <v>2</v>
      </c>
      <c r="D28" s="6">
        <v>27</v>
      </c>
      <c r="E28" s="15">
        <v>23</v>
      </c>
      <c r="F28" s="2" t="s">
        <v>445</v>
      </c>
      <c r="G28" s="17" t="s">
        <v>247</v>
      </c>
      <c r="H28" s="59" t="s">
        <v>200</v>
      </c>
    </row>
    <row r="29" spans="1:8" ht="36" x14ac:dyDescent="0.2">
      <c r="C29">
        <f t="shared" ca="1" si="0"/>
        <v>3</v>
      </c>
      <c r="D29" s="6">
        <v>28</v>
      </c>
      <c r="E29" s="15" t="s">
        <v>273</v>
      </c>
      <c r="F29" s="2" t="s">
        <v>445</v>
      </c>
      <c r="G29" s="17" t="s">
        <v>245</v>
      </c>
      <c r="H29" s="59" t="s">
        <v>266</v>
      </c>
    </row>
    <row r="30" spans="1:8" ht="24" x14ac:dyDescent="0.2">
      <c r="C30">
        <f t="shared" ca="1" si="0"/>
        <v>3</v>
      </c>
      <c r="D30" s="6">
        <v>29</v>
      </c>
      <c r="E30" s="15" t="s">
        <v>274</v>
      </c>
      <c r="F30" s="2" t="s">
        <v>446</v>
      </c>
      <c r="G30" s="17" t="s">
        <v>245</v>
      </c>
      <c r="H30" s="59" t="s">
        <v>267</v>
      </c>
    </row>
    <row r="31" spans="1:8" s="10" customFormat="1" ht="13.2" x14ac:dyDescent="0.2">
      <c r="A31" s="13"/>
      <c r="B31" s="13"/>
      <c r="C31">
        <f t="shared" ca="1" si="0"/>
        <v>2</v>
      </c>
      <c r="D31" s="6">
        <v>30</v>
      </c>
      <c r="E31" s="14">
        <v>25</v>
      </c>
      <c r="F31" s="24" t="s">
        <v>445</v>
      </c>
      <c r="G31" s="16" t="s">
        <v>193</v>
      </c>
      <c r="H31" s="58" t="s">
        <v>218</v>
      </c>
    </row>
    <row r="32" spans="1:8" s="10" customFormat="1" ht="36" x14ac:dyDescent="0.2">
      <c r="A32" s="13"/>
      <c r="B32" s="13"/>
      <c r="C32">
        <f t="shared" ca="1" si="0"/>
        <v>3</v>
      </c>
      <c r="D32" s="6">
        <v>31</v>
      </c>
      <c r="E32" s="14" t="s">
        <v>275</v>
      </c>
      <c r="F32" s="24" t="s">
        <v>445</v>
      </c>
      <c r="G32" s="17" t="s">
        <v>245</v>
      </c>
      <c r="H32" s="58" t="s">
        <v>268</v>
      </c>
    </row>
    <row r="33" spans="1:8" ht="72" x14ac:dyDescent="0.2">
      <c r="C33">
        <f t="shared" ca="1" si="0"/>
        <v>3</v>
      </c>
      <c r="D33" s="6">
        <v>32</v>
      </c>
      <c r="E33" s="15">
        <v>26</v>
      </c>
      <c r="F33" s="2" t="s">
        <v>445</v>
      </c>
      <c r="G33" s="17" t="s">
        <v>245</v>
      </c>
      <c r="H33" s="59" t="s">
        <v>269</v>
      </c>
    </row>
    <row r="34" spans="1:8" s="10" customFormat="1" ht="13.2" x14ac:dyDescent="0.2">
      <c r="A34" s="13"/>
      <c r="B34" s="13"/>
      <c r="C34">
        <f t="shared" ca="1" si="0"/>
        <v>3</v>
      </c>
      <c r="D34" s="6">
        <v>33</v>
      </c>
      <c r="E34" s="14">
        <v>27</v>
      </c>
      <c r="F34" s="24" t="s">
        <v>445</v>
      </c>
      <c r="G34" s="16" t="s">
        <v>194</v>
      </c>
      <c r="H34" s="58" t="s">
        <v>285</v>
      </c>
    </row>
    <row r="35" spans="1:8" ht="36" x14ac:dyDescent="0.2">
      <c r="C35">
        <f t="shared" ca="1" si="0"/>
        <v>1</v>
      </c>
      <c r="D35" s="6">
        <v>34</v>
      </c>
      <c r="E35" s="15" t="s">
        <v>239</v>
      </c>
      <c r="F35" s="2" t="s">
        <v>446</v>
      </c>
      <c r="G35" s="17" t="s">
        <v>246</v>
      </c>
      <c r="H35" s="59" t="s">
        <v>286</v>
      </c>
    </row>
    <row r="36" spans="1:8" s="10" customFormat="1" ht="13.2" x14ac:dyDescent="0.2">
      <c r="A36" s="13"/>
      <c r="B36" s="13"/>
      <c r="C36">
        <f t="shared" ca="1" si="0"/>
        <v>3</v>
      </c>
      <c r="D36" s="6">
        <v>35</v>
      </c>
      <c r="E36" s="14">
        <v>29</v>
      </c>
      <c r="F36" s="24" t="s">
        <v>445</v>
      </c>
      <c r="G36" s="16" t="s">
        <v>194</v>
      </c>
      <c r="H36" s="58" t="s">
        <v>216</v>
      </c>
    </row>
    <row r="37" spans="1:8" s="10" customFormat="1" ht="13.2" x14ac:dyDescent="0.2">
      <c r="A37" s="13"/>
      <c r="B37" s="13"/>
      <c r="C37">
        <f t="shared" ca="1" si="0"/>
        <v>1</v>
      </c>
      <c r="D37" s="6">
        <v>36</v>
      </c>
      <c r="E37" s="14" t="s">
        <v>240</v>
      </c>
      <c r="F37" s="24" t="s">
        <v>445</v>
      </c>
      <c r="G37" s="17" t="s">
        <v>246</v>
      </c>
      <c r="H37" s="58" t="s">
        <v>287</v>
      </c>
    </row>
    <row r="38" spans="1:8" ht="13.2" x14ac:dyDescent="0.2">
      <c r="C38">
        <f t="shared" ca="1" si="0"/>
        <v>2</v>
      </c>
      <c r="D38" s="6">
        <v>37</v>
      </c>
      <c r="E38" s="15">
        <v>30</v>
      </c>
      <c r="F38" s="2" t="s">
        <v>445</v>
      </c>
      <c r="G38" s="17" t="s">
        <v>247</v>
      </c>
      <c r="H38" s="59" t="s">
        <v>288</v>
      </c>
    </row>
    <row r="39" spans="1:8" ht="13.2" x14ac:dyDescent="0.2">
      <c r="C39">
        <f t="shared" ca="1" si="0"/>
        <v>3</v>
      </c>
      <c r="D39" s="6">
        <v>38</v>
      </c>
      <c r="E39" s="15">
        <v>31</v>
      </c>
      <c r="F39" s="2" t="s">
        <v>445</v>
      </c>
      <c r="G39" s="17" t="s">
        <v>245</v>
      </c>
      <c r="H39" s="59" t="s">
        <v>278</v>
      </c>
    </row>
    <row r="40" spans="1:8" ht="24" x14ac:dyDescent="0.2">
      <c r="C40">
        <f t="shared" ca="1" si="0"/>
        <v>1</v>
      </c>
      <c r="D40" s="6">
        <v>39</v>
      </c>
      <c r="E40" s="15" t="s">
        <v>241</v>
      </c>
      <c r="F40" s="2" t="s">
        <v>446</v>
      </c>
      <c r="G40" s="17" t="s">
        <v>246</v>
      </c>
      <c r="H40" s="59" t="s">
        <v>279</v>
      </c>
    </row>
    <row r="41" spans="1:8" ht="13.2" x14ac:dyDescent="0.2">
      <c r="C41">
        <f t="shared" ca="1" si="0"/>
        <v>2</v>
      </c>
      <c r="D41" s="6">
        <v>40</v>
      </c>
      <c r="E41" s="15">
        <v>33</v>
      </c>
      <c r="F41" s="2" t="s">
        <v>445</v>
      </c>
      <c r="G41" s="17" t="s">
        <v>247</v>
      </c>
      <c r="H41" s="59" t="s">
        <v>201</v>
      </c>
    </row>
    <row r="42" spans="1:8" ht="24" x14ac:dyDescent="0.2">
      <c r="C42">
        <f t="shared" ca="1" si="0"/>
        <v>1</v>
      </c>
      <c r="D42" s="6">
        <v>41</v>
      </c>
      <c r="E42" s="15" t="s">
        <v>242</v>
      </c>
      <c r="F42" s="2" t="s">
        <v>445</v>
      </c>
      <c r="G42" s="17" t="s">
        <v>192</v>
      </c>
      <c r="H42" s="59" t="s">
        <v>280</v>
      </c>
    </row>
    <row r="43" spans="1:8" ht="13.2" x14ac:dyDescent="0.2">
      <c r="C43">
        <f t="shared" ca="1" si="0"/>
        <v>2</v>
      </c>
      <c r="D43" s="6">
        <v>42</v>
      </c>
      <c r="E43" s="15">
        <v>34</v>
      </c>
      <c r="F43" s="2" t="s">
        <v>445</v>
      </c>
      <c r="G43" s="17" t="s">
        <v>193</v>
      </c>
      <c r="H43" s="59" t="s">
        <v>281</v>
      </c>
    </row>
    <row r="44" spans="1:8" ht="13.2" x14ac:dyDescent="0.2">
      <c r="C44">
        <f t="shared" ca="1" si="0"/>
        <v>1</v>
      </c>
      <c r="D44" s="6">
        <v>43</v>
      </c>
      <c r="E44" s="15">
        <v>35</v>
      </c>
      <c r="F44" s="2" t="s">
        <v>445</v>
      </c>
      <c r="G44" s="17" t="s">
        <v>246</v>
      </c>
      <c r="H44" s="59" t="s">
        <v>202</v>
      </c>
    </row>
    <row r="45" spans="1:8" s="10" customFormat="1" ht="13.2" x14ac:dyDescent="0.2">
      <c r="A45" s="13"/>
      <c r="B45" s="13"/>
      <c r="C45">
        <f t="shared" ca="1" si="0"/>
        <v>2</v>
      </c>
      <c r="D45" s="6">
        <v>44</v>
      </c>
      <c r="E45" s="14">
        <v>36</v>
      </c>
      <c r="F45" s="24" t="s">
        <v>445</v>
      </c>
      <c r="G45" s="17" t="s">
        <v>193</v>
      </c>
      <c r="H45" s="58" t="s">
        <v>262</v>
      </c>
    </row>
    <row r="46" spans="1:8" ht="13.2" x14ac:dyDescent="0.2">
      <c r="C46">
        <f t="shared" ca="1" si="0"/>
        <v>1</v>
      </c>
      <c r="D46" s="6">
        <v>45</v>
      </c>
      <c r="E46" s="15">
        <v>37</v>
      </c>
      <c r="F46" s="2" t="s">
        <v>445</v>
      </c>
      <c r="G46" s="17" t="s">
        <v>246</v>
      </c>
      <c r="H46" s="59" t="s">
        <v>282</v>
      </c>
    </row>
    <row r="47" spans="1:8" ht="13.2" x14ac:dyDescent="0.2">
      <c r="C47">
        <f t="shared" ca="1" si="0"/>
        <v>2</v>
      </c>
      <c r="D47" s="6">
        <v>46</v>
      </c>
      <c r="E47" s="15">
        <v>38</v>
      </c>
      <c r="F47" s="2" t="s">
        <v>445</v>
      </c>
      <c r="G47" s="17" t="s">
        <v>247</v>
      </c>
      <c r="H47" s="59" t="s">
        <v>203</v>
      </c>
    </row>
    <row r="48" spans="1:8" ht="13.2" x14ac:dyDescent="0.2">
      <c r="C48">
        <f t="shared" ca="1" si="0"/>
        <v>3</v>
      </c>
      <c r="D48" s="6">
        <v>47</v>
      </c>
      <c r="E48" s="15">
        <v>39</v>
      </c>
      <c r="F48" s="2" t="s">
        <v>445</v>
      </c>
      <c r="G48" s="17" t="s">
        <v>245</v>
      </c>
      <c r="H48" s="59" t="s">
        <v>204</v>
      </c>
    </row>
    <row r="49" spans="1:8" ht="13.2" x14ac:dyDescent="0.2">
      <c r="C49">
        <f t="shared" ca="1" si="0"/>
        <v>1</v>
      </c>
      <c r="D49" s="6">
        <v>48</v>
      </c>
      <c r="E49" s="15">
        <v>40</v>
      </c>
      <c r="F49" s="2" t="s">
        <v>445</v>
      </c>
      <c r="G49" s="17" t="s">
        <v>246</v>
      </c>
      <c r="H49" s="59" t="s">
        <v>283</v>
      </c>
    </row>
    <row r="50" spans="1:8" s="10" customFormat="1" ht="13.2" x14ac:dyDescent="0.2">
      <c r="A50" s="13"/>
      <c r="B50" s="13"/>
      <c r="C50">
        <f t="shared" ca="1" si="0"/>
        <v>1</v>
      </c>
      <c r="D50" s="6">
        <v>49</v>
      </c>
      <c r="E50" s="14">
        <v>41</v>
      </c>
      <c r="F50" s="24" t="s">
        <v>445</v>
      </c>
      <c r="G50" s="17" t="s">
        <v>246</v>
      </c>
      <c r="H50" s="58" t="s">
        <v>289</v>
      </c>
    </row>
    <row r="51" spans="1:8" ht="24" x14ac:dyDescent="0.2">
      <c r="C51">
        <f t="shared" ca="1" si="0"/>
        <v>1</v>
      </c>
      <c r="D51" s="6">
        <v>50</v>
      </c>
      <c r="E51" s="15" t="s">
        <v>294</v>
      </c>
      <c r="F51" s="2" t="s">
        <v>446</v>
      </c>
      <c r="G51" s="17" t="s">
        <v>192</v>
      </c>
      <c r="H51" s="59" t="s">
        <v>284</v>
      </c>
    </row>
    <row r="52" spans="1:8" s="10" customFormat="1" ht="13.2" x14ac:dyDescent="0.2">
      <c r="A52" s="13"/>
      <c r="B52" s="13"/>
      <c r="C52">
        <f t="shared" ca="1" si="0"/>
        <v>3</v>
      </c>
      <c r="D52" s="6">
        <v>51</v>
      </c>
      <c r="E52" s="14">
        <v>43</v>
      </c>
      <c r="F52" s="24" t="s">
        <v>445</v>
      </c>
      <c r="G52" s="16" t="s">
        <v>194</v>
      </c>
      <c r="H52" s="58" t="s">
        <v>204</v>
      </c>
    </row>
    <row r="53" spans="1:8" s="10" customFormat="1" ht="13.2" x14ac:dyDescent="0.2">
      <c r="A53" s="13"/>
      <c r="B53" s="13"/>
      <c r="C53">
        <f t="shared" ca="1" si="0"/>
        <v>1</v>
      </c>
      <c r="D53" s="6">
        <v>52</v>
      </c>
      <c r="E53" s="14" t="s">
        <v>295</v>
      </c>
      <c r="F53" s="24" t="s">
        <v>445</v>
      </c>
      <c r="G53" s="16" t="s">
        <v>192</v>
      </c>
      <c r="H53" s="58" t="s">
        <v>290</v>
      </c>
    </row>
    <row r="54" spans="1:8" ht="48" x14ac:dyDescent="0.2">
      <c r="C54">
        <f t="shared" ca="1" si="0"/>
        <v>1</v>
      </c>
      <c r="D54" s="6">
        <v>53</v>
      </c>
      <c r="E54" s="15" t="s">
        <v>296</v>
      </c>
      <c r="F54" s="2" t="s">
        <v>446</v>
      </c>
      <c r="G54" s="17" t="s">
        <v>246</v>
      </c>
      <c r="H54" s="59" t="s">
        <v>291</v>
      </c>
    </row>
    <row r="55" spans="1:8" s="10" customFormat="1" ht="13.2" x14ac:dyDescent="0.2">
      <c r="A55" s="13"/>
      <c r="B55" s="13"/>
      <c r="C55">
        <f t="shared" ca="1" si="0"/>
        <v>3</v>
      </c>
      <c r="D55" s="6">
        <v>54</v>
      </c>
      <c r="E55" s="14">
        <v>45</v>
      </c>
      <c r="F55" s="24" t="s">
        <v>445</v>
      </c>
      <c r="G55" s="16" t="s">
        <v>194</v>
      </c>
      <c r="H55" s="58" t="s">
        <v>216</v>
      </c>
    </row>
    <row r="56" spans="1:8" s="10" customFormat="1" ht="13.2" x14ac:dyDescent="0.2">
      <c r="A56" s="13"/>
      <c r="B56" s="13"/>
      <c r="C56">
        <f t="shared" ca="1" si="0"/>
        <v>1</v>
      </c>
      <c r="D56" s="6">
        <v>55</v>
      </c>
      <c r="E56" s="14" t="s">
        <v>297</v>
      </c>
      <c r="F56" s="24" t="s">
        <v>445</v>
      </c>
      <c r="G56" s="16" t="s">
        <v>192</v>
      </c>
      <c r="H56" s="58" t="s">
        <v>292</v>
      </c>
    </row>
    <row r="57" spans="1:8" ht="36" x14ac:dyDescent="0.2">
      <c r="C57">
        <f t="shared" ca="1" si="0"/>
        <v>1</v>
      </c>
      <c r="D57" s="6">
        <v>56</v>
      </c>
      <c r="E57" s="15">
        <v>46</v>
      </c>
      <c r="F57" s="2" t="s">
        <v>445</v>
      </c>
      <c r="G57" s="17" t="s">
        <v>246</v>
      </c>
      <c r="H57" s="59" t="s">
        <v>293</v>
      </c>
    </row>
    <row r="58" spans="1:8" ht="36" x14ac:dyDescent="0.2">
      <c r="C58">
        <f t="shared" ca="1" si="0"/>
        <v>1</v>
      </c>
      <c r="D58" s="6">
        <v>57</v>
      </c>
      <c r="E58" s="15">
        <v>47</v>
      </c>
      <c r="F58" s="2" t="s">
        <v>445</v>
      </c>
      <c r="G58" s="17" t="s">
        <v>246</v>
      </c>
      <c r="H58" s="59" t="s">
        <v>298</v>
      </c>
    </row>
    <row r="59" spans="1:8" ht="24" x14ac:dyDescent="0.2">
      <c r="C59">
        <f t="shared" ca="1" si="0"/>
        <v>1</v>
      </c>
      <c r="D59" s="6">
        <v>58</v>
      </c>
      <c r="E59" s="15">
        <v>48</v>
      </c>
      <c r="F59" s="2" t="s">
        <v>445</v>
      </c>
      <c r="G59" s="17" t="s">
        <v>246</v>
      </c>
      <c r="H59" s="59" t="s">
        <v>300</v>
      </c>
    </row>
    <row r="60" spans="1:8" s="10" customFormat="1" ht="72" x14ac:dyDescent="0.2">
      <c r="A60" s="13"/>
      <c r="B60" s="13"/>
      <c r="C60">
        <f t="shared" ca="1" si="0"/>
        <v>1</v>
      </c>
      <c r="D60" s="6">
        <v>59</v>
      </c>
      <c r="E60" s="14">
        <v>49</v>
      </c>
      <c r="F60" s="24" t="s">
        <v>445</v>
      </c>
      <c r="G60" s="17" t="s">
        <v>246</v>
      </c>
      <c r="H60" s="58" t="s">
        <v>301</v>
      </c>
    </row>
    <row r="61" spans="1:8" ht="13.2" x14ac:dyDescent="0.2">
      <c r="C61">
        <f t="shared" ca="1" si="0"/>
        <v>2</v>
      </c>
      <c r="D61" s="6">
        <v>60</v>
      </c>
      <c r="E61" s="15">
        <v>50</v>
      </c>
      <c r="F61" s="2" t="s">
        <v>445</v>
      </c>
      <c r="G61" s="17" t="s">
        <v>247</v>
      </c>
      <c r="H61" s="59" t="s">
        <v>205</v>
      </c>
    </row>
    <row r="62" spans="1:8" ht="13.2" x14ac:dyDescent="0.2">
      <c r="C62">
        <f t="shared" ca="1" si="0"/>
        <v>3</v>
      </c>
      <c r="D62" s="6">
        <v>61</v>
      </c>
      <c r="E62" s="15">
        <v>51</v>
      </c>
      <c r="F62" s="2" t="s">
        <v>445</v>
      </c>
      <c r="G62" s="17" t="s">
        <v>245</v>
      </c>
      <c r="H62" s="59" t="s">
        <v>206</v>
      </c>
    </row>
    <row r="63" spans="1:8" s="10" customFormat="1" ht="13.2" x14ac:dyDescent="0.2">
      <c r="A63" s="13"/>
      <c r="B63" s="13"/>
      <c r="C63">
        <f t="shared" ca="1" si="0"/>
        <v>2</v>
      </c>
      <c r="D63" s="6">
        <v>62</v>
      </c>
      <c r="E63" s="14">
        <v>52</v>
      </c>
      <c r="F63" s="24" t="s">
        <v>445</v>
      </c>
      <c r="G63" s="16" t="s">
        <v>193</v>
      </c>
      <c r="H63" s="58" t="s">
        <v>262</v>
      </c>
    </row>
    <row r="64" spans="1:8" ht="13.2" x14ac:dyDescent="0.2">
      <c r="C64">
        <f t="shared" ca="1" si="0"/>
        <v>1</v>
      </c>
      <c r="D64" s="6">
        <v>63</v>
      </c>
      <c r="E64" s="15">
        <v>53</v>
      </c>
      <c r="F64" s="2" t="s">
        <v>445</v>
      </c>
      <c r="G64" s="17" t="s">
        <v>246</v>
      </c>
      <c r="H64" s="59" t="s">
        <v>207</v>
      </c>
    </row>
    <row r="65" spans="3:8" ht="24" x14ac:dyDescent="0.2">
      <c r="C65">
        <f t="shared" ca="1" si="0"/>
        <v>3</v>
      </c>
      <c r="D65" s="6">
        <v>64</v>
      </c>
      <c r="E65" s="15">
        <v>54</v>
      </c>
      <c r="F65" s="2" t="s">
        <v>445</v>
      </c>
      <c r="G65" s="17" t="s">
        <v>245</v>
      </c>
      <c r="H65" s="59" t="s">
        <v>340</v>
      </c>
    </row>
    <row r="66" spans="3:8" ht="13.2" x14ac:dyDescent="0.2">
      <c r="C66">
        <f t="shared" ref="C66:C129" ca="1" si="1">IF(INDIRECT("G"&amp;ROW())&lt;&gt;"",VLOOKUP(INDIRECT("G"&amp;ROW()),話者表,2,0),"")</f>
        <v>2</v>
      </c>
      <c r="D66" s="6">
        <v>65</v>
      </c>
      <c r="E66" s="15">
        <v>55</v>
      </c>
      <c r="F66" s="2" t="s">
        <v>445</v>
      </c>
      <c r="G66" s="17" t="s">
        <v>247</v>
      </c>
      <c r="H66" s="59" t="s">
        <v>302</v>
      </c>
    </row>
    <row r="67" spans="3:8" ht="13.2" x14ac:dyDescent="0.2">
      <c r="C67">
        <f t="shared" ca="1" si="1"/>
        <v>3</v>
      </c>
      <c r="D67" s="6">
        <v>66</v>
      </c>
      <c r="E67" s="15">
        <v>56</v>
      </c>
      <c r="F67" s="2" t="s">
        <v>445</v>
      </c>
      <c r="G67" s="17" t="s">
        <v>245</v>
      </c>
      <c r="H67" s="59" t="s">
        <v>208</v>
      </c>
    </row>
    <row r="68" spans="3:8" ht="13.2" x14ac:dyDescent="0.2">
      <c r="C68">
        <f t="shared" ca="1" si="1"/>
        <v>1</v>
      </c>
      <c r="D68" s="6">
        <v>67</v>
      </c>
      <c r="E68" s="15">
        <v>57</v>
      </c>
      <c r="F68" s="2" t="s">
        <v>445</v>
      </c>
      <c r="G68" s="17" t="s">
        <v>246</v>
      </c>
      <c r="H68" s="59" t="s">
        <v>303</v>
      </c>
    </row>
    <row r="69" spans="3:8" ht="13.2" x14ac:dyDescent="0.2">
      <c r="C69">
        <f t="shared" ca="1" si="1"/>
        <v>3</v>
      </c>
      <c r="D69" s="6">
        <v>68</v>
      </c>
      <c r="E69" s="15">
        <v>58</v>
      </c>
      <c r="F69" s="2" t="s">
        <v>445</v>
      </c>
      <c r="G69" s="17" t="s">
        <v>245</v>
      </c>
      <c r="H69" s="59" t="s">
        <v>304</v>
      </c>
    </row>
    <row r="70" spans="3:8" ht="13.2" x14ac:dyDescent="0.2">
      <c r="C70">
        <f t="shared" ca="1" si="1"/>
        <v>1</v>
      </c>
      <c r="D70" s="6">
        <v>69</v>
      </c>
      <c r="E70" s="15" t="s">
        <v>363</v>
      </c>
      <c r="F70" s="2" t="s">
        <v>446</v>
      </c>
      <c r="G70" s="17" t="s">
        <v>246</v>
      </c>
      <c r="H70" s="59" t="s">
        <v>341</v>
      </c>
    </row>
    <row r="71" spans="3:8" ht="13.2" x14ac:dyDescent="0.2">
      <c r="C71">
        <f t="shared" ca="1" si="1"/>
        <v>2</v>
      </c>
      <c r="D71" s="6">
        <v>70</v>
      </c>
      <c r="E71" s="15">
        <v>60</v>
      </c>
      <c r="F71" s="2" t="s">
        <v>445</v>
      </c>
      <c r="G71" s="17" t="s">
        <v>247</v>
      </c>
      <c r="H71" s="59" t="s">
        <v>305</v>
      </c>
    </row>
    <row r="72" spans="3:8" ht="24" x14ac:dyDescent="0.2">
      <c r="C72">
        <f t="shared" ca="1" si="1"/>
        <v>1</v>
      </c>
      <c r="D72" s="6">
        <v>71</v>
      </c>
      <c r="E72" s="15" t="s">
        <v>364</v>
      </c>
      <c r="F72" s="2" t="s">
        <v>445</v>
      </c>
      <c r="G72" s="17" t="s">
        <v>246</v>
      </c>
      <c r="H72" s="59" t="s">
        <v>306</v>
      </c>
    </row>
    <row r="73" spans="3:8" ht="24" x14ac:dyDescent="0.2">
      <c r="C73">
        <f t="shared" ca="1" si="1"/>
        <v>1</v>
      </c>
      <c r="D73" s="6">
        <v>72</v>
      </c>
      <c r="E73" s="15">
        <v>61</v>
      </c>
      <c r="F73" s="2" t="s">
        <v>445</v>
      </c>
      <c r="G73" s="17" t="s">
        <v>246</v>
      </c>
      <c r="H73" s="59" t="s">
        <v>307</v>
      </c>
    </row>
    <row r="74" spans="3:8" ht="13.2" x14ac:dyDescent="0.2">
      <c r="C74">
        <f t="shared" ca="1" si="1"/>
        <v>3</v>
      </c>
      <c r="D74" s="6">
        <v>73</v>
      </c>
      <c r="E74" s="15">
        <v>62</v>
      </c>
      <c r="F74" s="2" t="s">
        <v>445</v>
      </c>
      <c r="G74" s="17" t="s">
        <v>245</v>
      </c>
      <c r="H74" s="59" t="s">
        <v>209</v>
      </c>
    </row>
    <row r="75" spans="3:8" ht="13.2" x14ac:dyDescent="0.2">
      <c r="C75">
        <f t="shared" ca="1" si="1"/>
        <v>1</v>
      </c>
      <c r="D75" s="6">
        <v>74</v>
      </c>
      <c r="E75" s="15">
        <v>63</v>
      </c>
      <c r="F75" s="2" t="s">
        <v>445</v>
      </c>
      <c r="G75" s="17" t="s">
        <v>246</v>
      </c>
      <c r="H75" s="59" t="s">
        <v>210</v>
      </c>
    </row>
    <row r="76" spans="3:8" ht="13.2" x14ac:dyDescent="0.2">
      <c r="C76">
        <f t="shared" ca="1" si="1"/>
        <v>3</v>
      </c>
      <c r="D76" s="6">
        <v>75</v>
      </c>
      <c r="E76" s="15" t="s">
        <v>276</v>
      </c>
      <c r="F76" s="2" t="s">
        <v>446</v>
      </c>
      <c r="G76" s="17" t="s">
        <v>245</v>
      </c>
      <c r="H76" s="59" t="s">
        <v>211</v>
      </c>
    </row>
    <row r="77" spans="3:8" ht="13.2" x14ac:dyDescent="0.2">
      <c r="C77">
        <f t="shared" ca="1" si="1"/>
        <v>1</v>
      </c>
      <c r="D77" s="6">
        <v>76</v>
      </c>
      <c r="E77" s="15">
        <v>65</v>
      </c>
      <c r="F77" s="2" t="s">
        <v>445</v>
      </c>
      <c r="G77" s="17" t="s">
        <v>192</v>
      </c>
      <c r="H77" s="59" t="s">
        <v>212</v>
      </c>
    </row>
    <row r="78" spans="3:8" ht="13.2" x14ac:dyDescent="0.2">
      <c r="C78">
        <f t="shared" ca="1" si="1"/>
        <v>3</v>
      </c>
      <c r="D78" s="6">
        <v>77</v>
      </c>
      <c r="E78" s="15" t="s">
        <v>277</v>
      </c>
      <c r="F78" s="2" t="s">
        <v>446</v>
      </c>
      <c r="G78" s="17" t="s">
        <v>194</v>
      </c>
      <c r="H78" s="59" t="s">
        <v>213</v>
      </c>
    </row>
    <row r="79" spans="3:8" ht="13.2" x14ac:dyDescent="0.2">
      <c r="C79">
        <f t="shared" ca="1" si="1"/>
        <v>2</v>
      </c>
      <c r="D79" s="6">
        <v>78</v>
      </c>
      <c r="E79" s="15">
        <v>66</v>
      </c>
      <c r="F79" s="2" t="s">
        <v>445</v>
      </c>
      <c r="G79" s="17" t="s">
        <v>247</v>
      </c>
      <c r="H79" s="59" t="s">
        <v>262</v>
      </c>
    </row>
    <row r="80" spans="3:8" ht="13.2" x14ac:dyDescent="0.2">
      <c r="C80">
        <f t="shared" ca="1" si="1"/>
        <v>3</v>
      </c>
      <c r="D80" s="6">
        <v>79</v>
      </c>
      <c r="E80" s="15" t="s">
        <v>299</v>
      </c>
      <c r="F80" s="2" t="s">
        <v>445</v>
      </c>
      <c r="G80" s="17" t="s">
        <v>245</v>
      </c>
      <c r="H80" s="59" t="s">
        <v>214</v>
      </c>
    </row>
    <row r="81" spans="3:8" ht="13.2" x14ac:dyDescent="0.2">
      <c r="C81">
        <f t="shared" ca="1" si="1"/>
        <v>1</v>
      </c>
      <c r="D81" s="6">
        <v>80</v>
      </c>
      <c r="E81" s="15" t="s">
        <v>365</v>
      </c>
      <c r="F81" s="2" t="s">
        <v>446</v>
      </c>
      <c r="G81" s="17" t="s">
        <v>246</v>
      </c>
      <c r="H81" s="59" t="s">
        <v>309</v>
      </c>
    </row>
    <row r="82" spans="3:8" ht="13.2" x14ac:dyDescent="0.2">
      <c r="C82">
        <f t="shared" ca="1" si="1"/>
        <v>3</v>
      </c>
      <c r="D82" s="6">
        <v>81</v>
      </c>
      <c r="E82" s="15">
        <v>68</v>
      </c>
      <c r="F82" s="2" t="s">
        <v>445</v>
      </c>
      <c r="G82" s="17" t="s">
        <v>245</v>
      </c>
      <c r="H82" s="59" t="s">
        <v>215</v>
      </c>
    </row>
    <row r="83" spans="3:8" ht="13.2" x14ac:dyDescent="0.2">
      <c r="C83">
        <f t="shared" ca="1" si="1"/>
        <v>1</v>
      </c>
      <c r="D83" s="6">
        <v>82</v>
      </c>
      <c r="E83" s="15" t="s">
        <v>366</v>
      </c>
      <c r="F83" s="2" t="s">
        <v>446</v>
      </c>
      <c r="G83" s="17" t="s">
        <v>246</v>
      </c>
      <c r="H83" s="59" t="s">
        <v>308</v>
      </c>
    </row>
    <row r="84" spans="3:8" ht="13.2" x14ac:dyDescent="0.2">
      <c r="C84">
        <f t="shared" ca="1" si="1"/>
        <v>2</v>
      </c>
      <c r="D84" s="6">
        <v>83</v>
      </c>
      <c r="E84" s="15">
        <v>69</v>
      </c>
      <c r="F84" s="2" t="s">
        <v>445</v>
      </c>
      <c r="G84" s="17" t="s">
        <v>247</v>
      </c>
      <c r="H84" s="59" t="s">
        <v>342</v>
      </c>
    </row>
    <row r="85" spans="3:8" ht="13.2" x14ac:dyDescent="0.2">
      <c r="C85">
        <f t="shared" ca="1" si="1"/>
        <v>1</v>
      </c>
      <c r="D85" s="6">
        <v>84</v>
      </c>
      <c r="E85" s="15" t="s">
        <v>367</v>
      </c>
      <c r="F85" s="2" t="s">
        <v>445</v>
      </c>
      <c r="G85" s="17" t="s">
        <v>246</v>
      </c>
      <c r="H85" s="59" t="s">
        <v>343</v>
      </c>
    </row>
    <row r="86" spans="3:8" ht="13.2" x14ac:dyDescent="0.2">
      <c r="C86">
        <f t="shared" ca="1" si="1"/>
        <v>3</v>
      </c>
      <c r="D86" s="6">
        <v>85</v>
      </c>
      <c r="E86" s="15">
        <v>70</v>
      </c>
      <c r="F86" s="2" t="s">
        <v>445</v>
      </c>
      <c r="G86" s="17" t="s">
        <v>245</v>
      </c>
      <c r="H86" s="59" t="s">
        <v>217</v>
      </c>
    </row>
    <row r="87" spans="3:8" ht="13.2" x14ac:dyDescent="0.2">
      <c r="C87">
        <f t="shared" ca="1" si="1"/>
        <v>3</v>
      </c>
      <c r="D87" s="6">
        <v>86</v>
      </c>
      <c r="E87" s="15">
        <v>71</v>
      </c>
      <c r="F87" s="2" t="s">
        <v>445</v>
      </c>
      <c r="G87" s="17" t="s">
        <v>245</v>
      </c>
      <c r="H87" s="59" t="s">
        <v>344</v>
      </c>
    </row>
    <row r="88" spans="3:8" ht="13.2" x14ac:dyDescent="0.2">
      <c r="C88">
        <f t="shared" ca="1" si="1"/>
        <v>3</v>
      </c>
      <c r="D88" s="6">
        <v>87</v>
      </c>
      <c r="E88" s="15" t="s">
        <v>368</v>
      </c>
      <c r="F88" s="2" t="s">
        <v>446</v>
      </c>
      <c r="G88" s="17" t="s">
        <v>245</v>
      </c>
      <c r="H88" s="59" t="s">
        <v>310</v>
      </c>
    </row>
    <row r="89" spans="3:8" ht="13.2" x14ac:dyDescent="0.2">
      <c r="C89">
        <f t="shared" ca="1" si="1"/>
        <v>2</v>
      </c>
      <c r="D89" s="6">
        <v>88</v>
      </c>
      <c r="E89" s="15">
        <v>73</v>
      </c>
      <c r="F89" s="2" t="s">
        <v>445</v>
      </c>
      <c r="G89" s="17" t="s">
        <v>247</v>
      </c>
      <c r="H89" s="59" t="s">
        <v>311</v>
      </c>
    </row>
    <row r="90" spans="3:8" ht="24" x14ac:dyDescent="0.2">
      <c r="C90">
        <f t="shared" ca="1" si="1"/>
        <v>3</v>
      </c>
      <c r="D90" s="6">
        <v>89</v>
      </c>
      <c r="E90" s="15" t="s">
        <v>369</v>
      </c>
      <c r="F90" s="2" t="s">
        <v>445</v>
      </c>
      <c r="G90" s="17" t="s">
        <v>245</v>
      </c>
      <c r="H90" s="59" t="s">
        <v>312</v>
      </c>
    </row>
    <row r="91" spans="3:8" ht="13.2" x14ac:dyDescent="0.2">
      <c r="C91">
        <f t="shared" ca="1" si="1"/>
        <v>1</v>
      </c>
      <c r="D91" s="6">
        <v>90</v>
      </c>
      <c r="E91" s="15">
        <v>74</v>
      </c>
      <c r="F91" s="2" t="s">
        <v>445</v>
      </c>
      <c r="G91" s="17" t="s">
        <v>246</v>
      </c>
      <c r="H91" s="59" t="s">
        <v>313</v>
      </c>
    </row>
    <row r="92" spans="3:8" ht="13.2" x14ac:dyDescent="0.2">
      <c r="C92">
        <f t="shared" ca="1" si="1"/>
        <v>3</v>
      </c>
      <c r="D92" s="6">
        <v>91</v>
      </c>
      <c r="E92" s="15">
        <v>75</v>
      </c>
      <c r="F92" s="2" t="s">
        <v>445</v>
      </c>
      <c r="G92" s="17" t="s">
        <v>245</v>
      </c>
      <c r="H92" s="59" t="s">
        <v>216</v>
      </c>
    </row>
    <row r="93" spans="3:8" ht="13.2" x14ac:dyDescent="0.2">
      <c r="C93">
        <f t="shared" ca="1" si="1"/>
        <v>2</v>
      </c>
      <c r="D93" s="6">
        <v>92</v>
      </c>
      <c r="E93" s="15">
        <v>76</v>
      </c>
      <c r="F93" s="2" t="s">
        <v>445</v>
      </c>
      <c r="G93" s="17" t="s">
        <v>247</v>
      </c>
      <c r="H93" s="59" t="s">
        <v>345</v>
      </c>
    </row>
    <row r="94" spans="3:8" ht="13.2" x14ac:dyDescent="0.2">
      <c r="C94">
        <f t="shared" ca="1" si="1"/>
        <v>1</v>
      </c>
      <c r="D94" s="6">
        <v>93</v>
      </c>
      <c r="E94" s="15">
        <v>77</v>
      </c>
      <c r="F94" s="2" t="s">
        <v>445</v>
      </c>
      <c r="G94" s="17" t="s">
        <v>246</v>
      </c>
      <c r="H94" s="59" t="s">
        <v>346</v>
      </c>
    </row>
    <row r="95" spans="3:8" ht="13.2" x14ac:dyDescent="0.2">
      <c r="C95">
        <f t="shared" ca="1" si="1"/>
        <v>3</v>
      </c>
      <c r="D95" s="6">
        <v>94</v>
      </c>
      <c r="E95" s="15">
        <v>78</v>
      </c>
      <c r="F95" s="2" t="s">
        <v>445</v>
      </c>
      <c r="G95" s="17" t="s">
        <v>245</v>
      </c>
      <c r="H95" s="59" t="s">
        <v>347</v>
      </c>
    </row>
    <row r="96" spans="3:8" ht="13.2" x14ac:dyDescent="0.2">
      <c r="C96">
        <f t="shared" ca="1" si="1"/>
        <v>2</v>
      </c>
      <c r="D96" s="6">
        <v>95</v>
      </c>
      <c r="E96" s="15">
        <v>79</v>
      </c>
      <c r="F96" s="2" t="s">
        <v>445</v>
      </c>
      <c r="G96" s="17" t="s">
        <v>247</v>
      </c>
      <c r="H96" s="59" t="s">
        <v>218</v>
      </c>
    </row>
    <row r="97" spans="1:8" ht="13.2" x14ac:dyDescent="0.2">
      <c r="C97">
        <f t="shared" ca="1" si="1"/>
        <v>3</v>
      </c>
      <c r="D97" s="6">
        <v>96</v>
      </c>
      <c r="E97" s="15">
        <v>80</v>
      </c>
      <c r="F97" s="2" t="s">
        <v>445</v>
      </c>
      <c r="G97" s="17" t="s">
        <v>245</v>
      </c>
      <c r="H97" s="59" t="s">
        <v>348</v>
      </c>
    </row>
    <row r="98" spans="1:8" ht="24" x14ac:dyDescent="0.2">
      <c r="C98">
        <f t="shared" ca="1" si="1"/>
        <v>1</v>
      </c>
      <c r="D98" s="6">
        <v>97</v>
      </c>
      <c r="E98" s="15">
        <v>81</v>
      </c>
      <c r="F98" s="2" t="s">
        <v>445</v>
      </c>
      <c r="G98" s="17" t="s">
        <v>246</v>
      </c>
      <c r="H98" s="59" t="s">
        <v>349</v>
      </c>
    </row>
    <row r="99" spans="1:8" ht="13.2" x14ac:dyDescent="0.2">
      <c r="C99">
        <f t="shared" ca="1" si="1"/>
        <v>3</v>
      </c>
      <c r="D99" s="6">
        <v>98</v>
      </c>
      <c r="E99" s="15">
        <v>82</v>
      </c>
      <c r="F99" s="2" t="s">
        <v>445</v>
      </c>
      <c r="G99" s="17" t="s">
        <v>245</v>
      </c>
      <c r="H99" s="59" t="s">
        <v>350</v>
      </c>
    </row>
    <row r="100" spans="1:8" s="10" customFormat="1" ht="13.2" x14ac:dyDescent="0.2">
      <c r="A100" s="13"/>
      <c r="B100" s="13"/>
      <c r="C100">
        <f t="shared" ca="1" si="1"/>
        <v>1</v>
      </c>
      <c r="D100" s="6">
        <v>99</v>
      </c>
      <c r="E100" s="14">
        <v>83</v>
      </c>
      <c r="F100" s="24" t="s">
        <v>445</v>
      </c>
      <c r="G100" s="16" t="s">
        <v>192</v>
      </c>
      <c r="H100" s="58" t="s">
        <v>351</v>
      </c>
    </row>
    <row r="101" spans="1:8" s="10" customFormat="1" ht="13.2" x14ac:dyDescent="0.2">
      <c r="A101" s="13"/>
      <c r="B101" s="13"/>
      <c r="C101">
        <f t="shared" ca="1" si="1"/>
        <v>3</v>
      </c>
      <c r="D101" s="6">
        <v>100</v>
      </c>
      <c r="E101" s="14">
        <v>84</v>
      </c>
      <c r="F101" s="24" t="s">
        <v>445</v>
      </c>
      <c r="G101" s="16" t="s">
        <v>194</v>
      </c>
      <c r="H101" s="58" t="s">
        <v>352</v>
      </c>
    </row>
    <row r="102" spans="1:8" ht="13.2" x14ac:dyDescent="0.2">
      <c r="C102">
        <f t="shared" ca="1" si="1"/>
        <v>3</v>
      </c>
      <c r="D102" s="6">
        <v>101</v>
      </c>
      <c r="E102" s="15">
        <v>85</v>
      </c>
      <c r="F102" s="2" t="s">
        <v>445</v>
      </c>
      <c r="G102" s="17" t="s">
        <v>245</v>
      </c>
      <c r="H102" s="59" t="s">
        <v>353</v>
      </c>
    </row>
    <row r="103" spans="1:8" ht="13.2" x14ac:dyDescent="0.2">
      <c r="C103">
        <f t="shared" ca="1" si="1"/>
        <v>2</v>
      </c>
      <c r="D103" s="6">
        <v>102</v>
      </c>
      <c r="E103" s="15">
        <v>86</v>
      </c>
      <c r="F103" s="2" t="s">
        <v>445</v>
      </c>
      <c r="G103" s="17" t="s">
        <v>247</v>
      </c>
      <c r="H103" s="59" t="s">
        <v>354</v>
      </c>
    </row>
    <row r="104" spans="1:8" ht="13.2" x14ac:dyDescent="0.2">
      <c r="C104">
        <f t="shared" ca="1" si="1"/>
        <v>3</v>
      </c>
      <c r="D104" s="6">
        <v>103</v>
      </c>
      <c r="E104" s="15">
        <v>87</v>
      </c>
      <c r="F104" s="2" t="s">
        <v>445</v>
      </c>
      <c r="G104" s="17" t="s">
        <v>245</v>
      </c>
      <c r="H104" s="59" t="s">
        <v>219</v>
      </c>
    </row>
    <row r="105" spans="1:8" ht="13.2" x14ac:dyDescent="0.2">
      <c r="C105">
        <f t="shared" ca="1" si="1"/>
        <v>3</v>
      </c>
      <c r="D105" s="6">
        <v>104</v>
      </c>
      <c r="E105" s="15">
        <v>88</v>
      </c>
      <c r="F105" s="2" t="s">
        <v>445</v>
      </c>
      <c r="G105" s="17" t="s">
        <v>245</v>
      </c>
      <c r="H105" s="59" t="s">
        <v>314</v>
      </c>
    </row>
    <row r="106" spans="1:8" ht="13.2" x14ac:dyDescent="0.2">
      <c r="C106">
        <f t="shared" ca="1" si="1"/>
        <v>1</v>
      </c>
      <c r="D106" s="6">
        <v>105</v>
      </c>
      <c r="E106" s="15">
        <v>89</v>
      </c>
      <c r="F106" s="2" t="s">
        <v>445</v>
      </c>
      <c r="G106" s="17" t="s">
        <v>246</v>
      </c>
      <c r="H106" s="59" t="s">
        <v>225</v>
      </c>
    </row>
    <row r="107" spans="1:8" ht="13.2" x14ac:dyDescent="0.2">
      <c r="C107">
        <f t="shared" ca="1" si="1"/>
        <v>2</v>
      </c>
      <c r="D107" s="6">
        <v>106</v>
      </c>
      <c r="E107" s="15">
        <v>90</v>
      </c>
      <c r="F107" s="2" t="s">
        <v>445</v>
      </c>
      <c r="G107" s="17" t="s">
        <v>247</v>
      </c>
      <c r="H107" s="59" t="s">
        <v>315</v>
      </c>
    </row>
    <row r="108" spans="1:8" ht="13.2" x14ac:dyDescent="0.2">
      <c r="C108">
        <f t="shared" ca="1" si="1"/>
        <v>3</v>
      </c>
      <c r="D108" s="6">
        <v>107</v>
      </c>
      <c r="E108" s="15">
        <v>91</v>
      </c>
      <c r="F108" s="2" t="s">
        <v>445</v>
      </c>
      <c r="G108" s="17" t="s">
        <v>245</v>
      </c>
      <c r="H108" s="59" t="s">
        <v>220</v>
      </c>
    </row>
    <row r="109" spans="1:8" ht="13.2" x14ac:dyDescent="0.2">
      <c r="C109">
        <f t="shared" ca="1" si="1"/>
        <v>2</v>
      </c>
      <c r="D109" s="6">
        <v>108</v>
      </c>
      <c r="E109" s="15">
        <v>92</v>
      </c>
      <c r="F109" s="2" t="s">
        <v>445</v>
      </c>
      <c r="G109" s="17" t="s">
        <v>247</v>
      </c>
      <c r="H109" s="59" t="s">
        <v>316</v>
      </c>
    </row>
    <row r="110" spans="1:8" ht="13.2" x14ac:dyDescent="0.2">
      <c r="C110">
        <f t="shared" ca="1" si="1"/>
        <v>3</v>
      </c>
      <c r="D110" s="6">
        <v>109</v>
      </c>
      <c r="E110" s="15" t="s">
        <v>370</v>
      </c>
      <c r="F110" s="2" t="s">
        <v>446</v>
      </c>
      <c r="G110" s="17" t="s">
        <v>245</v>
      </c>
      <c r="H110" s="59" t="s">
        <v>317</v>
      </c>
    </row>
    <row r="111" spans="1:8" ht="13.2" x14ac:dyDescent="0.2">
      <c r="C111">
        <f t="shared" ca="1" si="1"/>
        <v>2</v>
      </c>
      <c r="D111" s="6">
        <v>110</v>
      </c>
      <c r="E111" s="15">
        <v>94</v>
      </c>
      <c r="F111" s="2" t="s">
        <v>445</v>
      </c>
      <c r="G111" s="17" t="s">
        <v>193</v>
      </c>
      <c r="H111" s="59" t="s">
        <v>318</v>
      </c>
    </row>
    <row r="112" spans="1:8" ht="13.2" x14ac:dyDescent="0.2">
      <c r="C112">
        <f t="shared" ca="1" si="1"/>
        <v>3</v>
      </c>
      <c r="D112" s="6">
        <v>111</v>
      </c>
      <c r="E112" s="15" t="s">
        <v>371</v>
      </c>
      <c r="F112" s="2" t="s">
        <v>445</v>
      </c>
      <c r="G112" s="17" t="s">
        <v>194</v>
      </c>
      <c r="H112" s="59" t="s">
        <v>319</v>
      </c>
    </row>
    <row r="113" spans="1:8" ht="13.2" x14ac:dyDescent="0.2">
      <c r="C113">
        <f t="shared" ca="1" si="1"/>
        <v>2</v>
      </c>
      <c r="D113" s="6">
        <v>112</v>
      </c>
      <c r="E113" s="15">
        <v>95</v>
      </c>
      <c r="F113" s="2" t="s">
        <v>445</v>
      </c>
      <c r="G113" s="17" t="s">
        <v>247</v>
      </c>
      <c r="H113" s="59" t="s">
        <v>320</v>
      </c>
    </row>
    <row r="114" spans="1:8" ht="24" x14ac:dyDescent="0.2">
      <c r="C114">
        <f t="shared" ca="1" si="1"/>
        <v>1</v>
      </c>
      <c r="D114" s="6">
        <v>113</v>
      </c>
      <c r="E114" s="15">
        <v>96</v>
      </c>
      <c r="F114" s="2" t="s">
        <v>445</v>
      </c>
      <c r="G114" s="17" t="s">
        <v>246</v>
      </c>
      <c r="H114" s="59" t="s">
        <v>321</v>
      </c>
    </row>
    <row r="115" spans="1:8" ht="13.2" x14ac:dyDescent="0.2">
      <c r="C115">
        <f t="shared" ca="1" si="1"/>
        <v>2</v>
      </c>
      <c r="D115" s="6">
        <v>114</v>
      </c>
      <c r="E115" s="15">
        <v>97</v>
      </c>
      <c r="F115" s="2" t="s">
        <v>445</v>
      </c>
      <c r="G115" s="17" t="s">
        <v>247</v>
      </c>
      <c r="H115" s="59" t="s">
        <v>322</v>
      </c>
    </row>
    <row r="116" spans="1:8" s="10" customFormat="1" ht="13.2" x14ac:dyDescent="0.2">
      <c r="A116" s="13"/>
      <c r="B116" s="13"/>
      <c r="C116">
        <f t="shared" ca="1" si="1"/>
        <v>3</v>
      </c>
      <c r="D116" s="6">
        <v>115</v>
      </c>
      <c r="E116" s="14">
        <v>98</v>
      </c>
      <c r="F116" s="24" t="s">
        <v>445</v>
      </c>
      <c r="G116" s="16" t="s">
        <v>194</v>
      </c>
      <c r="H116" s="58" t="s">
        <v>216</v>
      </c>
    </row>
    <row r="117" spans="1:8" ht="24" x14ac:dyDescent="0.2">
      <c r="C117">
        <f t="shared" ca="1" si="1"/>
        <v>3</v>
      </c>
      <c r="D117" s="6">
        <v>116</v>
      </c>
      <c r="E117" s="15" t="s">
        <v>372</v>
      </c>
      <c r="F117" s="2" t="s">
        <v>446</v>
      </c>
      <c r="G117" s="17" t="s">
        <v>245</v>
      </c>
      <c r="H117" s="59" t="s">
        <v>323</v>
      </c>
    </row>
    <row r="118" spans="1:8" ht="13.2" x14ac:dyDescent="0.2">
      <c r="C118">
        <f t="shared" ca="1" si="1"/>
        <v>2</v>
      </c>
      <c r="D118" s="6">
        <v>117</v>
      </c>
      <c r="E118" s="15">
        <v>100</v>
      </c>
      <c r="F118" s="2" t="s">
        <v>445</v>
      </c>
      <c r="G118" s="17" t="s">
        <v>193</v>
      </c>
      <c r="H118" s="59" t="s">
        <v>324</v>
      </c>
    </row>
    <row r="119" spans="1:8" x14ac:dyDescent="0.2">
      <c r="C119" s="11">
        <f t="shared" ca="1" si="1"/>
        <v>3</v>
      </c>
      <c r="D119" s="2">
        <v>118</v>
      </c>
      <c r="E119" s="15" t="s">
        <v>373</v>
      </c>
      <c r="F119" s="2" t="s">
        <v>445</v>
      </c>
      <c r="G119" s="17" t="s">
        <v>194</v>
      </c>
      <c r="H119" s="59" t="s">
        <v>325</v>
      </c>
    </row>
    <row r="120" spans="1:8" x14ac:dyDescent="0.2">
      <c r="C120" s="11">
        <f t="shared" ca="1" si="1"/>
        <v>3</v>
      </c>
      <c r="D120" s="2">
        <v>119</v>
      </c>
      <c r="E120" s="15">
        <v>101</v>
      </c>
      <c r="F120" s="2" t="s">
        <v>445</v>
      </c>
      <c r="G120" s="17" t="s">
        <v>245</v>
      </c>
      <c r="H120" s="59" t="s">
        <v>355</v>
      </c>
    </row>
    <row r="121" spans="1:8" x14ac:dyDescent="0.2">
      <c r="C121" s="11">
        <f t="shared" ca="1" si="1"/>
        <v>2</v>
      </c>
      <c r="D121" s="2">
        <v>120</v>
      </c>
      <c r="E121" s="15">
        <v>102</v>
      </c>
      <c r="F121" s="2" t="s">
        <v>445</v>
      </c>
      <c r="G121" s="17" t="s">
        <v>247</v>
      </c>
      <c r="H121" s="59" t="s">
        <v>326</v>
      </c>
    </row>
    <row r="122" spans="1:8" x14ac:dyDescent="0.2">
      <c r="C122" s="11">
        <f t="shared" ca="1" si="1"/>
        <v>3</v>
      </c>
      <c r="D122" s="2">
        <v>121</v>
      </c>
      <c r="E122" s="15">
        <v>103</v>
      </c>
      <c r="F122" s="2" t="s">
        <v>445</v>
      </c>
      <c r="G122" s="17" t="s">
        <v>245</v>
      </c>
      <c r="H122" s="59" t="s">
        <v>356</v>
      </c>
    </row>
    <row r="123" spans="1:8" x14ac:dyDescent="0.2">
      <c r="C123" s="11">
        <f t="shared" ca="1" si="1"/>
        <v>2</v>
      </c>
      <c r="D123" s="2">
        <v>122</v>
      </c>
      <c r="E123" s="15">
        <v>104</v>
      </c>
      <c r="F123" s="2" t="s">
        <v>445</v>
      </c>
      <c r="G123" s="17" t="s">
        <v>247</v>
      </c>
      <c r="H123" s="59" t="s">
        <v>221</v>
      </c>
    </row>
    <row r="124" spans="1:8" ht="36" x14ac:dyDescent="0.2">
      <c r="C124" s="11">
        <f t="shared" ca="1" si="1"/>
        <v>1</v>
      </c>
      <c r="D124" s="2">
        <v>123</v>
      </c>
      <c r="E124" s="15">
        <v>105</v>
      </c>
      <c r="F124" s="2" t="s">
        <v>445</v>
      </c>
      <c r="G124" s="17" t="s">
        <v>246</v>
      </c>
      <c r="H124" s="59" t="s">
        <v>357</v>
      </c>
    </row>
    <row r="125" spans="1:8" x14ac:dyDescent="0.2">
      <c r="C125" s="11">
        <f t="shared" ca="1" si="1"/>
        <v>3</v>
      </c>
      <c r="D125" s="2">
        <v>124</v>
      </c>
      <c r="E125" s="15" t="s">
        <v>374</v>
      </c>
      <c r="F125" s="2" t="s">
        <v>446</v>
      </c>
      <c r="G125" s="17" t="s">
        <v>245</v>
      </c>
      <c r="H125" s="59" t="s">
        <v>222</v>
      </c>
    </row>
    <row r="126" spans="1:8" x14ac:dyDescent="0.2">
      <c r="C126" s="11">
        <f t="shared" ca="1" si="1"/>
        <v>2</v>
      </c>
      <c r="D126" s="2">
        <v>125</v>
      </c>
      <c r="E126" s="15">
        <v>107</v>
      </c>
      <c r="F126" s="2" t="s">
        <v>445</v>
      </c>
      <c r="G126" s="17" t="s">
        <v>247</v>
      </c>
      <c r="H126" s="59" t="s">
        <v>216</v>
      </c>
    </row>
    <row r="127" spans="1:8" x14ac:dyDescent="0.2">
      <c r="C127" s="11">
        <f t="shared" ca="1" si="1"/>
        <v>3</v>
      </c>
      <c r="D127" s="2">
        <v>126</v>
      </c>
      <c r="E127" s="15" t="s">
        <v>375</v>
      </c>
      <c r="F127" s="2" t="s">
        <v>445</v>
      </c>
      <c r="G127" s="17" t="s">
        <v>245</v>
      </c>
      <c r="H127" s="59" t="s">
        <v>223</v>
      </c>
    </row>
    <row r="128" spans="1:8" ht="24" x14ac:dyDescent="0.2">
      <c r="C128" s="11">
        <f t="shared" ca="1" si="1"/>
        <v>1</v>
      </c>
      <c r="D128" s="2">
        <v>127</v>
      </c>
      <c r="E128" s="15">
        <v>108</v>
      </c>
      <c r="F128" s="2" t="s">
        <v>445</v>
      </c>
      <c r="G128" s="17" t="s">
        <v>246</v>
      </c>
      <c r="H128" s="59" t="s">
        <v>327</v>
      </c>
    </row>
    <row r="129" spans="1:8" ht="24" x14ac:dyDescent="0.2">
      <c r="C129" s="11">
        <f t="shared" ca="1" si="1"/>
        <v>3</v>
      </c>
      <c r="D129" s="2">
        <v>128</v>
      </c>
      <c r="E129" s="15">
        <v>109</v>
      </c>
      <c r="F129" s="2" t="s">
        <v>445</v>
      </c>
      <c r="G129" s="17" t="s">
        <v>245</v>
      </c>
      <c r="H129" s="59" t="s">
        <v>328</v>
      </c>
    </row>
    <row r="130" spans="1:8" x14ac:dyDescent="0.2">
      <c r="C130" s="11">
        <f t="shared" ref="C130:C193" ca="1" si="2">IF(INDIRECT("G"&amp;ROW())&lt;&gt;"",VLOOKUP(INDIRECT("G"&amp;ROW()),話者表,2,0),"")</f>
        <v>3</v>
      </c>
      <c r="D130" s="2">
        <v>129</v>
      </c>
      <c r="E130" s="15" t="s">
        <v>233</v>
      </c>
      <c r="F130" s="2" t="s">
        <v>446</v>
      </c>
      <c r="G130" s="17" t="s">
        <v>245</v>
      </c>
      <c r="H130" s="59" t="s">
        <v>358</v>
      </c>
    </row>
    <row r="131" spans="1:8" s="10" customFormat="1" ht="13.2" x14ac:dyDescent="0.2">
      <c r="A131" s="13"/>
      <c r="B131" s="13"/>
      <c r="C131">
        <f t="shared" ca="1" si="2"/>
        <v>1</v>
      </c>
      <c r="D131" s="6">
        <v>130</v>
      </c>
      <c r="E131" s="14">
        <v>111</v>
      </c>
      <c r="F131" s="24" t="s">
        <v>445</v>
      </c>
      <c r="G131" s="17" t="s">
        <v>246</v>
      </c>
      <c r="H131" s="58" t="s">
        <v>329</v>
      </c>
    </row>
    <row r="132" spans="1:8" s="10" customFormat="1" ht="13.2" x14ac:dyDescent="0.2">
      <c r="A132" s="13"/>
      <c r="B132" s="13"/>
      <c r="C132">
        <f t="shared" ca="1" si="2"/>
        <v>3</v>
      </c>
      <c r="D132" s="6">
        <v>131</v>
      </c>
      <c r="E132" s="14" t="s">
        <v>234</v>
      </c>
      <c r="F132" s="24" t="s">
        <v>445</v>
      </c>
      <c r="G132" s="17" t="s">
        <v>245</v>
      </c>
      <c r="H132" s="58" t="s">
        <v>330</v>
      </c>
    </row>
    <row r="133" spans="1:8" x14ac:dyDescent="0.2">
      <c r="C133" s="11">
        <f t="shared" ca="1" si="2"/>
        <v>1</v>
      </c>
      <c r="D133" s="2">
        <v>132</v>
      </c>
      <c r="E133" s="15">
        <v>112</v>
      </c>
      <c r="F133" s="2" t="s">
        <v>445</v>
      </c>
      <c r="G133" s="17" t="s">
        <v>246</v>
      </c>
      <c r="H133" s="59" t="s">
        <v>359</v>
      </c>
    </row>
    <row r="134" spans="1:8" ht="24" x14ac:dyDescent="0.2">
      <c r="C134" s="11">
        <f t="shared" ca="1" si="2"/>
        <v>2</v>
      </c>
      <c r="D134" s="2">
        <v>133</v>
      </c>
      <c r="E134" s="15">
        <v>113</v>
      </c>
      <c r="F134" s="2" t="s">
        <v>445</v>
      </c>
      <c r="G134" s="17" t="s">
        <v>247</v>
      </c>
      <c r="H134" s="59" t="s">
        <v>331</v>
      </c>
    </row>
    <row r="135" spans="1:8" s="10" customFormat="1" ht="13.2" x14ac:dyDescent="0.2">
      <c r="A135" s="13"/>
      <c r="B135" s="13"/>
      <c r="C135">
        <f t="shared" ca="1" si="2"/>
        <v>3</v>
      </c>
      <c r="D135" s="6">
        <v>134</v>
      </c>
      <c r="E135" s="14">
        <v>114</v>
      </c>
      <c r="F135" s="24" t="s">
        <v>445</v>
      </c>
      <c r="G135" s="16" t="s">
        <v>194</v>
      </c>
      <c r="H135" s="58" t="s">
        <v>216</v>
      </c>
    </row>
    <row r="136" spans="1:8" x14ac:dyDescent="0.2">
      <c r="C136" s="11">
        <f t="shared" ca="1" si="2"/>
        <v>2</v>
      </c>
      <c r="D136" s="2">
        <v>135</v>
      </c>
      <c r="E136" s="15">
        <v>115</v>
      </c>
      <c r="F136" s="2" t="s">
        <v>445</v>
      </c>
      <c r="G136" s="17" t="s">
        <v>247</v>
      </c>
      <c r="H136" s="59" t="s">
        <v>332</v>
      </c>
    </row>
    <row r="137" spans="1:8" x14ac:dyDescent="0.2">
      <c r="C137" s="11">
        <f t="shared" ca="1" si="2"/>
        <v>3</v>
      </c>
      <c r="D137" s="2">
        <v>136</v>
      </c>
      <c r="E137" s="15" t="s">
        <v>376</v>
      </c>
      <c r="F137" s="2" t="s">
        <v>446</v>
      </c>
      <c r="G137" s="17" t="s">
        <v>194</v>
      </c>
      <c r="H137" s="59" t="s">
        <v>333</v>
      </c>
    </row>
    <row r="138" spans="1:8" x14ac:dyDescent="0.2">
      <c r="C138" s="11">
        <f t="shared" ca="1" si="2"/>
        <v>2</v>
      </c>
      <c r="D138" s="2">
        <v>137</v>
      </c>
      <c r="E138" s="15">
        <v>117</v>
      </c>
      <c r="F138" s="2" t="s">
        <v>445</v>
      </c>
      <c r="G138" s="17" t="s">
        <v>193</v>
      </c>
      <c r="H138" s="59" t="s">
        <v>204</v>
      </c>
    </row>
    <row r="139" spans="1:8" x14ac:dyDescent="0.2">
      <c r="C139" s="11">
        <f t="shared" ca="1" si="2"/>
        <v>1</v>
      </c>
      <c r="D139" s="2">
        <v>138</v>
      </c>
      <c r="E139" s="15">
        <v>118</v>
      </c>
      <c r="F139" s="2" t="s">
        <v>445</v>
      </c>
      <c r="G139" s="17" t="s">
        <v>192</v>
      </c>
      <c r="H139" s="59" t="s">
        <v>334</v>
      </c>
    </row>
    <row r="140" spans="1:8" x14ac:dyDescent="0.2">
      <c r="C140" s="11">
        <f t="shared" ca="1" si="2"/>
        <v>2</v>
      </c>
      <c r="D140" s="2">
        <v>139</v>
      </c>
      <c r="E140" s="15">
        <v>119</v>
      </c>
      <c r="F140" s="2" t="s">
        <v>445</v>
      </c>
      <c r="G140" s="17" t="s">
        <v>193</v>
      </c>
      <c r="H140" s="59" t="s">
        <v>335</v>
      </c>
    </row>
    <row r="141" spans="1:8" ht="24" x14ac:dyDescent="0.2">
      <c r="C141" s="11">
        <f t="shared" ca="1" si="2"/>
        <v>3</v>
      </c>
      <c r="D141" s="2">
        <v>140</v>
      </c>
      <c r="E141" s="15" t="s">
        <v>377</v>
      </c>
      <c r="F141" s="2" t="s">
        <v>445</v>
      </c>
      <c r="G141" s="17" t="s">
        <v>245</v>
      </c>
      <c r="H141" s="59" t="s">
        <v>360</v>
      </c>
    </row>
    <row r="142" spans="1:8" x14ac:dyDescent="0.2">
      <c r="C142" s="11">
        <f t="shared" ca="1" si="2"/>
        <v>1</v>
      </c>
      <c r="D142" s="2">
        <v>141</v>
      </c>
      <c r="E142" s="15">
        <v>120</v>
      </c>
      <c r="F142" s="2" t="s">
        <v>445</v>
      </c>
      <c r="G142" s="17" t="s">
        <v>246</v>
      </c>
      <c r="H142" s="59" t="s">
        <v>336</v>
      </c>
    </row>
    <row r="143" spans="1:8" ht="36" x14ac:dyDescent="0.2">
      <c r="C143" s="11">
        <f t="shared" ca="1" si="2"/>
        <v>1</v>
      </c>
      <c r="D143" s="2">
        <v>142</v>
      </c>
      <c r="E143" s="15">
        <v>121</v>
      </c>
      <c r="F143" s="2" t="s">
        <v>445</v>
      </c>
      <c r="G143" s="17" t="s">
        <v>246</v>
      </c>
      <c r="H143" s="59" t="s">
        <v>361</v>
      </c>
    </row>
    <row r="144" spans="1:8" x14ac:dyDescent="0.2">
      <c r="C144" s="11">
        <f t="shared" ca="1" si="2"/>
        <v>3</v>
      </c>
      <c r="D144" s="2">
        <v>143</v>
      </c>
      <c r="E144" s="15">
        <v>122</v>
      </c>
      <c r="F144" s="2" t="s">
        <v>445</v>
      </c>
      <c r="G144" s="17" t="s">
        <v>245</v>
      </c>
      <c r="H144" s="59" t="s">
        <v>216</v>
      </c>
    </row>
    <row r="145" spans="1:8" ht="24" x14ac:dyDescent="0.2">
      <c r="C145" s="11">
        <f t="shared" ca="1" si="2"/>
        <v>1</v>
      </c>
      <c r="D145" s="2">
        <v>144</v>
      </c>
      <c r="E145" s="15">
        <v>123</v>
      </c>
      <c r="F145" s="2" t="s">
        <v>445</v>
      </c>
      <c r="G145" s="17" t="s">
        <v>246</v>
      </c>
      <c r="H145" s="59" t="s">
        <v>337</v>
      </c>
    </row>
    <row r="146" spans="1:8" ht="36" x14ac:dyDescent="0.2">
      <c r="C146" s="11">
        <f t="shared" ca="1" si="2"/>
        <v>1</v>
      </c>
      <c r="D146" s="2">
        <v>145</v>
      </c>
      <c r="E146" s="15">
        <v>124</v>
      </c>
      <c r="F146" s="2" t="s">
        <v>445</v>
      </c>
      <c r="G146" s="17" t="s">
        <v>246</v>
      </c>
      <c r="H146" s="59" t="s">
        <v>338</v>
      </c>
    </row>
    <row r="147" spans="1:8" s="10" customFormat="1" ht="36" x14ac:dyDescent="0.2">
      <c r="A147" s="13"/>
      <c r="B147" s="13"/>
      <c r="C147">
        <f t="shared" ca="1" si="2"/>
        <v>1</v>
      </c>
      <c r="D147" s="6">
        <v>146</v>
      </c>
      <c r="E147" s="14">
        <v>125</v>
      </c>
      <c r="F147" s="24" t="s">
        <v>445</v>
      </c>
      <c r="G147" s="17" t="s">
        <v>246</v>
      </c>
      <c r="H147" s="58" t="s">
        <v>362</v>
      </c>
    </row>
    <row r="148" spans="1:8" s="10" customFormat="1" ht="13.2" x14ac:dyDescent="0.2">
      <c r="A148" s="13"/>
      <c r="B148" s="13"/>
      <c r="C148">
        <f t="shared" ca="1" si="2"/>
        <v>3</v>
      </c>
      <c r="D148" s="6">
        <v>147</v>
      </c>
      <c r="E148" s="14">
        <v>126</v>
      </c>
      <c r="F148" s="24" t="s">
        <v>445</v>
      </c>
      <c r="G148" s="16" t="s">
        <v>194</v>
      </c>
      <c r="H148" s="58" t="s">
        <v>216</v>
      </c>
    </row>
    <row r="149" spans="1:8" ht="24" x14ac:dyDescent="0.2">
      <c r="C149" s="11">
        <f t="shared" ca="1" si="2"/>
        <v>1</v>
      </c>
      <c r="D149" s="2">
        <v>148</v>
      </c>
      <c r="E149" s="15">
        <v>127</v>
      </c>
      <c r="F149" s="2" t="s">
        <v>445</v>
      </c>
      <c r="G149" s="17" t="s">
        <v>246</v>
      </c>
      <c r="H149" s="59" t="s">
        <v>339</v>
      </c>
    </row>
    <row r="150" spans="1:8" x14ac:dyDescent="0.2">
      <c r="C150" s="11">
        <f t="shared" ca="1" si="2"/>
        <v>1</v>
      </c>
      <c r="D150" s="2">
        <v>149</v>
      </c>
      <c r="E150" s="15">
        <v>128</v>
      </c>
      <c r="F150" s="2" t="s">
        <v>445</v>
      </c>
      <c r="G150" s="17" t="s">
        <v>246</v>
      </c>
      <c r="H150" s="59" t="s">
        <v>397</v>
      </c>
    </row>
    <row r="151" spans="1:8" x14ac:dyDescent="0.2">
      <c r="C151" s="11">
        <f t="shared" ca="1" si="2"/>
        <v>3</v>
      </c>
      <c r="D151" s="2">
        <v>150</v>
      </c>
      <c r="E151" s="15" t="s">
        <v>378</v>
      </c>
      <c r="F151" s="2" t="s">
        <v>446</v>
      </c>
      <c r="G151" s="17" t="s">
        <v>245</v>
      </c>
      <c r="H151" s="59" t="s">
        <v>224</v>
      </c>
    </row>
    <row r="152" spans="1:8" x14ac:dyDescent="0.2">
      <c r="C152" s="11">
        <f t="shared" ca="1" si="2"/>
        <v>1</v>
      </c>
      <c r="D152" s="2">
        <v>151</v>
      </c>
      <c r="E152" s="15">
        <v>130</v>
      </c>
      <c r="F152" s="2" t="s">
        <v>445</v>
      </c>
      <c r="G152" s="17" t="s">
        <v>246</v>
      </c>
      <c r="H152" s="59" t="s">
        <v>382</v>
      </c>
    </row>
    <row r="153" spans="1:8" x14ac:dyDescent="0.2">
      <c r="C153" s="11">
        <f t="shared" ca="1" si="2"/>
        <v>3</v>
      </c>
      <c r="D153" s="2">
        <v>152</v>
      </c>
      <c r="E153" s="15" t="s">
        <v>379</v>
      </c>
      <c r="F153" s="2" t="s">
        <v>446</v>
      </c>
      <c r="G153" s="17" t="s">
        <v>245</v>
      </c>
      <c r="H153" s="59" t="s">
        <v>383</v>
      </c>
    </row>
    <row r="154" spans="1:8" s="10" customFormat="1" ht="13.2" x14ac:dyDescent="0.2">
      <c r="A154" s="13"/>
      <c r="B154" s="13"/>
      <c r="C154">
        <f t="shared" ca="1" si="2"/>
        <v>1</v>
      </c>
      <c r="D154" s="6">
        <v>153</v>
      </c>
      <c r="E154" s="14">
        <v>131</v>
      </c>
      <c r="F154" s="24" t="s">
        <v>445</v>
      </c>
      <c r="G154" s="17" t="s">
        <v>73</v>
      </c>
      <c r="H154" s="58" t="s">
        <v>216</v>
      </c>
    </row>
    <row r="155" spans="1:8" s="10" customFormat="1" ht="24" x14ac:dyDescent="0.2">
      <c r="A155" s="13"/>
      <c r="B155" s="13"/>
      <c r="C155">
        <f t="shared" ca="1" si="2"/>
        <v>3</v>
      </c>
      <c r="D155" s="6">
        <v>154</v>
      </c>
      <c r="E155" s="14" t="s">
        <v>380</v>
      </c>
      <c r="F155" s="24" t="s">
        <v>446</v>
      </c>
      <c r="G155" s="17" t="s">
        <v>194</v>
      </c>
      <c r="H155" s="58" t="s">
        <v>398</v>
      </c>
    </row>
    <row r="156" spans="1:8" s="10" customFormat="1" ht="13.2" x14ac:dyDescent="0.2">
      <c r="A156" s="13"/>
      <c r="B156" s="13"/>
      <c r="C156">
        <f t="shared" ca="1" si="2"/>
        <v>1</v>
      </c>
      <c r="D156" s="6">
        <v>155</v>
      </c>
      <c r="E156" s="14">
        <v>132</v>
      </c>
      <c r="F156" s="24" t="s">
        <v>445</v>
      </c>
      <c r="G156" s="17" t="s">
        <v>192</v>
      </c>
      <c r="H156" s="58" t="s">
        <v>399</v>
      </c>
    </row>
    <row r="157" spans="1:8" s="10" customFormat="1" ht="13.2" x14ac:dyDescent="0.2">
      <c r="A157" s="13"/>
      <c r="B157" s="13"/>
      <c r="C157">
        <f t="shared" ca="1" si="2"/>
        <v>3</v>
      </c>
      <c r="D157" s="6">
        <v>156</v>
      </c>
      <c r="E157" s="14" t="s">
        <v>381</v>
      </c>
      <c r="F157" s="24" t="s">
        <v>446</v>
      </c>
      <c r="G157" s="17" t="s">
        <v>71</v>
      </c>
      <c r="H157" s="58" t="s">
        <v>400</v>
      </c>
    </row>
    <row r="158" spans="1:8" x14ac:dyDescent="0.2">
      <c r="C158" s="11">
        <f t="shared" ca="1" si="2"/>
        <v>1</v>
      </c>
      <c r="D158" s="2">
        <v>157</v>
      </c>
      <c r="E158" s="15">
        <v>133</v>
      </c>
      <c r="F158" s="2" t="s">
        <v>445</v>
      </c>
      <c r="G158" s="17" t="s">
        <v>246</v>
      </c>
      <c r="H158" s="59" t="s">
        <v>226</v>
      </c>
    </row>
    <row r="159" spans="1:8" x14ac:dyDescent="0.2">
      <c r="C159" s="11">
        <f t="shared" ca="1" si="2"/>
        <v>3</v>
      </c>
      <c r="D159" s="2">
        <v>158</v>
      </c>
      <c r="E159" s="15" t="s">
        <v>411</v>
      </c>
      <c r="F159" s="2" t="s">
        <v>446</v>
      </c>
      <c r="G159" s="17" t="s">
        <v>245</v>
      </c>
      <c r="H159" s="59" t="s">
        <v>384</v>
      </c>
    </row>
    <row r="160" spans="1:8" x14ac:dyDescent="0.2">
      <c r="C160" s="11">
        <f t="shared" ca="1" si="2"/>
        <v>2</v>
      </c>
      <c r="D160" s="2">
        <v>159</v>
      </c>
      <c r="E160" s="15">
        <v>134</v>
      </c>
      <c r="F160" s="2" t="s">
        <v>445</v>
      </c>
      <c r="G160" s="17" t="s">
        <v>247</v>
      </c>
      <c r="H160" s="59" t="s">
        <v>262</v>
      </c>
    </row>
    <row r="161" spans="1:8" x14ac:dyDescent="0.2">
      <c r="C161" s="11">
        <f t="shared" ca="1" si="2"/>
        <v>3</v>
      </c>
      <c r="D161" s="2">
        <v>160</v>
      </c>
      <c r="E161" s="15" t="s">
        <v>412</v>
      </c>
      <c r="F161" s="2" t="s">
        <v>445</v>
      </c>
      <c r="G161" s="17" t="s">
        <v>245</v>
      </c>
      <c r="H161" s="59" t="s">
        <v>401</v>
      </c>
    </row>
    <row r="162" spans="1:8" x14ac:dyDescent="0.2">
      <c r="C162" s="11">
        <f t="shared" ca="1" si="2"/>
        <v>3</v>
      </c>
      <c r="D162" s="2">
        <v>161</v>
      </c>
      <c r="E162" s="15">
        <v>135</v>
      </c>
      <c r="F162" s="2" t="s">
        <v>445</v>
      </c>
      <c r="G162" s="17" t="s">
        <v>245</v>
      </c>
      <c r="H162" s="59" t="s">
        <v>227</v>
      </c>
    </row>
    <row r="163" spans="1:8" x14ac:dyDescent="0.2">
      <c r="C163" s="11">
        <f t="shared" ca="1" si="2"/>
        <v>1</v>
      </c>
      <c r="D163" s="2">
        <v>162</v>
      </c>
      <c r="E163" s="15">
        <v>136</v>
      </c>
      <c r="F163" s="2" t="s">
        <v>445</v>
      </c>
      <c r="G163" s="17" t="s">
        <v>246</v>
      </c>
      <c r="H163" s="59" t="s">
        <v>402</v>
      </c>
    </row>
    <row r="164" spans="1:8" x14ac:dyDescent="0.2">
      <c r="C164" s="11">
        <f t="shared" ca="1" si="2"/>
        <v>3</v>
      </c>
      <c r="D164" s="2">
        <v>163</v>
      </c>
      <c r="E164" s="15">
        <v>137</v>
      </c>
      <c r="F164" s="2" t="s">
        <v>445</v>
      </c>
      <c r="G164" s="17" t="s">
        <v>194</v>
      </c>
      <c r="H164" s="59" t="s">
        <v>203</v>
      </c>
    </row>
    <row r="165" spans="1:8" x14ac:dyDescent="0.2">
      <c r="C165" s="11">
        <f t="shared" ca="1" si="2"/>
        <v>1</v>
      </c>
      <c r="D165" s="2">
        <v>164</v>
      </c>
      <c r="E165" s="15">
        <v>138</v>
      </c>
      <c r="F165" s="2" t="s">
        <v>445</v>
      </c>
      <c r="G165" s="17" t="s">
        <v>192</v>
      </c>
      <c r="H165" s="59" t="s">
        <v>385</v>
      </c>
    </row>
    <row r="166" spans="1:8" x14ac:dyDescent="0.2">
      <c r="C166" s="11">
        <f t="shared" ca="1" si="2"/>
        <v>3</v>
      </c>
      <c r="D166" s="2">
        <v>165</v>
      </c>
      <c r="E166" s="15">
        <v>139</v>
      </c>
      <c r="F166" s="2" t="s">
        <v>445</v>
      </c>
      <c r="G166" s="17" t="s">
        <v>245</v>
      </c>
      <c r="H166" s="59" t="s">
        <v>403</v>
      </c>
    </row>
    <row r="167" spans="1:8" x14ac:dyDescent="0.2">
      <c r="C167" s="11">
        <f t="shared" ca="1" si="2"/>
        <v>2</v>
      </c>
      <c r="D167" s="2">
        <v>166</v>
      </c>
      <c r="E167" s="15">
        <v>140</v>
      </c>
      <c r="F167" s="2" t="s">
        <v>445</v>
      </c>
      <c r="G167" s="17" t="s">
        <v>247</v>
      </c>
      <c r="H167" s="59" t="s">
        <v>262</v>
      </c>
    </row>
    <row r="168" spans="1:8" x14ac:dyDescent="0.2">
      <c r="C168" s="11">
        <f t="shared" ca="1" si="2"/>
        <v>1</v>
      </c>
      <c r="D168" s="2">
        <v>167</v>
      </c>
      <c r="E168" s="15">
        <v>141</v>
      </c>
      <c r="F168" s="2" t="s">
        <v>445</v>
      </c>
      <c r="G168" s="17" t="s">
        <v>246</v>
      </c>
      <c r="H168" s="59" t="s">
        <v>404</v>
      </c>
    </row>
    <row r="169" spans="1:8" x14ac:dyDescent="0.2">
      <c r="C169" s="11">
        <f t="shared" ca="1" si="2"/>
        <v>3</v>
      </c>
      <c r="D169" s="2">
        <v>168</v>
      </c>
      <c r="E169" s="15">
        <v>142</v>
      </c>
      <c r="F169" s="2" t="s">
        <v>445</v>
      </c>
      <c r="G169" s="17" t="s">
        <v>245</v>
      </c>
      <c r="H169" s="59" t="s">
        <v>386</v>
      </c>
    </row>
    <row r="170" spans="1:8" x14ac:dyDescent="0.2">
      <c r="C170" s="11">
        <f t="shared" ca="1" si="2"/>
        <v>1</v>
      </c>
      <c r="D170" s="2">
        <v>169</v>
      </c>
      <c r="E170" s="15">
        <v>143</v>
      </c>
      <c r="F170" s="2" t="s">
        <v>445</v>
      </c>
      <c r="G170" s="17" t="s">
        <v>246</v>
      </c>
      <c r="H170" s="59" t="s">
        <v>387</v>
      </c>
    </row>
    <row r="171" spans="1:8" x14ac:dyDescent="0.2">
      <c r="C171" s="11">
        <f t="shared" ca="1" si="2"/>
        <v>3</v>
      </c>
      <c r="D171" s="2">
        <v>170</v>
      </c>
      <c r="E171" s="15">
        <v>144</v>
      </c>
      <c r="F171" s="2" t="s">
        <v>445</v>
      </c>
      <c r="G171" s="17" t="s">
        <v>245</v>
      </c>
      <c r="H171" s="59" t="s">
        <v>388</v>
      </c>
    </row>
    <row r="172" spans="1:8" x14ac:dyDescent="0.2">
      <c r="C172" s="11">
        <f t="shared" ca="1" si="2"/>
        <v>1</v>
      </c>
      <c r="D172" s="2">
        <v>171</v>
      </c>
      <c r="E172" s="15">
        <v>145</v>
      </c>
      <c r="F172" s="2" t="s">
        <v>445</v>
      </c>
      <c r="G172" s="17" t="s">
        <v>246</v>
      </c>
      <c r="H172" s="59" t="s">
        <v>389</v>
      </c>
    </row>
    <row r="173" spans="1:8" x14ac:dyDescent="0.2">
      <c r="C173" s="11">
        <f t="shared" ca="1" si="2"/>
        <v>2</v>
      </c>
      <c r="D173" s="2">
        <v>172</v>
      </c>
      <c r="E173" s="15">
        <v>146</v>
      </c>
      <c r="F173" s="2" t="s">
        <v>445</v>
      </c>
      <c r="G173" s="17" t="s">
        <v>247</v>
      </c>
      <c r="H173" s="59" t="s">
        <v>390</v>
      </c>
    </row>
    <row r="174" spans="1:8" x14ac:dyDescent="0.2">
      <c r="C174" s="11">
        <f t="shared" ca="1" si="2"/>
        <v>3</v>
      </c>
      <c r="D174" s="2">
        <v>173</v>
      </c>
      <c r="E174" s="15">
        <v>147</v>
      </c>
      <c r="F174" s="2" t="s">
        <v>445</v>
      </c>
      <c r="G174" s="17" t="s">
        <v>245</v>
      </c>
      <c r="H174" s="59" t="s">
        <v>391</v>
      </c>
    </row>
    <row r="175" spans="1:8" x14ac:dyDescent="0.2">
      <c r="C175" s="11">
        <f t="shared" ca="1" si="2"/>
        <v>1</v>
      </c>
      <c r="D175" s="2">
        <v>174</v>
      </c>
      <c r="E175" s="15" t="s">
        <v>413</v>
      </c>
      <c r="F175" s="2" t="s">
        <v>446</v>
      </c>
      <c r="G175" s="17" t="s">
        <v>246</v>
      </c>
      <c r="H175" s="59" t="s">
        <v>405</v>
      </c>
    </row>
    <row r="176" spans="1:8" s="10" customFormat="1" ht="13.2" x14ac:dyDescent="0.2">
      <c r="A176" s="13"/>
      <c r="B176" s="13"/>
      <c r="C176">
        <f t="shared" ca="1" si="2"/>
        <v>2</v>
      </c>
      <c r="D176" s="6">
        <v>175</v>
      </c>
      <c r="E176" s="14">
        <v>149</v>
      </c>
      <c r="F176" s="24" t="s">
        <v>445</v>
      </c>
      <c r="G176" s="16" t="s">
        <v>193</v>
      </c>
      <c r="H176" s="58" t="s">
        <v>262</v>
      </c>
    </row>
    <row r="177" spans="1:8" s="10" customFormat="1" ht="13.2" x14ac:dyDescent="0.2">
      <c r="A177" s="13"/>
      <c r="B177" s="13"/>
      <c r="C177">
        <f t="shared" ca="1" si="2"/>
        <v>3</v>
      </c>
      <c r="D177" s="6">
        <v>176</v>
      </c>
      <c r="E177" s="14">
        <v>150</v>
      </c>
      <c r="F177" s="24" t="s">
        <v>445</v>
      </c>
      <c r="G177" s="16" t="s">
        <v>194</v>
      </c>
      <c r="H177" s="58" t="s">
        <v>392</v>
      </c>
    </row>
    <row r="178" spans="1:8" s="10" customFormat="1" ht="13.2" x14ac:dyDescent="0.2">
      <c r="A178" s="13"/>
      <c r="B178" s="13"/>
      <c r="C178">
        <f t="shared" ca="1" si="2"/>
        <v>1</v>
      </c>
      <c r="D178" s="6">
        <v>177</v>
      </c>
      <c r="E178" s="14" t="s">
        <v>414</v>
      </c>
      <c r="F178" s="24" t="s">
        <v>445</v>
      </c>
      <c r="G178" s="16" t="s">
        <v>192</v>
      </c>
      <c r="H178" s="58" t="s">
        <v>406</v>
      </c>
    </row>
    <row r="179" spans="1:8" x14ac:dyDescent="0.2">
      <c r="C179" s="11">
        <f t="shared" ca="1" si="2"/>
        <v>3</v>
      </c>
      <c r="D179" s="2">
        <v>178</v>
      </c>
      <c r="E179" s="15">
        <v>151</v>
      </c>
      <c r="F179" s="2" t="s">
        <v>445</v>
      </c>
      <c r="G179" s="17" t="s">
        <v>245</v>
      </c>
      <c r="H179" s="59" t="s">
        <v>393</v>
      </c>
    </row>
    <row r="180" spans="1:8" x14ac:dyDescent="0.2">
      <c r="C180" s="11">
        <f t="shared" ca="1" si="2"/>
        <v>3</v>
      </c>
      <c r="D180" s="2">
        <v>179</v>
      </c>
      <c r="E180" s="15">
        <v>152</v>
      </c>
      <c r="F180" s="2" t="s">
        <v>445</v>
      </c>
      <c r="G180" s="17" t="s">
        <v>245</v>
      </c>
      <c r="H180" s="59" t="s">
        <v>407</v>
      </c>
    </row>
    <row r="181" spans="1:8" x14ac:dyDescent="0.2">
      <c r="C181" s="11">
        <f t="shared" ca="1" si="2"/>
        <v>3</v>
      </c>
      <c r="D181" s="2">
        <v>180</v>
      </c>
      <c r="E181" s="15">
        <v>153</v>
      </c>
      <c r="F181" s="2" t="s">
        <v>445</v>
      </c>
      <c r="G181" s="17" t="s">
        <v>245</v>
      </c>
      <c r="H181" s="59" t="s">
        <v>394</v>
      </c>
    </row>
    <row r="182" spans="1:8" x14ac:dyDescent="0.2">
      <c r="C182" s="11">
        <f t="shared" ca="1" si="2"/>
        <v>2</v>
      </c>
      <c r="D182" s="2">
        <v>181</v>
      </c>
      <c r="E182" s="15">
        <v>154</v>
      </c>
      <c r="F182" s="2" t="s">
        <v>445</v>
      </c>
      <c r="G182" s="17" t="s">
        <v>193</v>
      </c>
      <c r="H182" s="59" t="s">
        <v>408</v>
      </c>
    </row>
    <row r="183" spans="1:8" x14ac:dyDescent="0.2">
      <c r="C183" s="11">
        <f t="shared" ca="1" si="2"/>
        <v>3</v>
      </c>
      <c r="D183" s="2">
        <v>182</v>
      </c>
      <c r="E183" s="15">
        <v>155</v>
      </c>
      <c r="F183" s="2" t="s">
        <v>445</v>
      </c>
      <c r="G183" s="17" t="s">
        <v>245</v>
      </c>
      <c r="H183" s="59" t="s">
        <v>409</v>
      </c>
    </row>
    <row r="184" spans="1:8" s="10" customFormat="1" ht="13.2" x14ac:dyDescent="0.2">
      <c r="A184" s="13"/>
      <c r="B184" s="13"/>
      <c r="C184">
        <f t="shared" ca="1" si="2"/>
        <v>2</v>
      </c>
      <c r="D184" s="6">
        <v>183</v>
      </c>
      <c r="E184" s="14">
        <v>156</v>
      </c>
      <c r="F184" s="24" t="s">
        <v>445</v>
      </c>
      <c r="G184" s="16" t="s">
        <v>193</v>
      </c>
      <c r="H184" s="58" t="s">
        <v>262</v>
      </c>
    </row>
    <row r="185" spans="1:8" s="10" customFormat="1" ht="13.2" x14ac:dyDescent="0.2">
      <c r="A185" s="13"/>
      <c r="B185" s="13"/>
      <c r="C185">
        <f t="shared" ca="1" si="2"/>
        <v>3</v>
      </c>
      <c r="D185" s="6">
        <v>184</v>
      </c>
      <c r="E185" s="14">
        <v>157</v>
      </c>
      <c r="F185" s="24" t="s">
        <v>445</v>
      </c>
      <c r="G185" s="16" t="s">
        <v>194</v>
      </c>
      <c r="H185" s="58" t="s">
        <v>410</v>
      </c>
    </row>
    <row r="186" spans="1:8" x14ac:dyDescent="0.2">
      <c r="C186" s="11">
        <f t="shared" ca="1" si="2"/>
        <v>3</v>
      </c>
      <c r="D186" s="2">
        <v>185</v>
      </c>
      <c r="E186" s="15" t="s">
        <v>415</v>
      </c>
      <c r="F186" s="2" t="s">
        <v>446</v>
      </c>
      <c r="G186" s="17" t="s">
        <v>194</v>
      </c>
      <c r="H186" s="59" t="s">
        <v>395</v>
      </c>
    </row>
    <row r="187" spans="1:8" x14ac:dyDescent="0.2">
      <c r="C187" s="11">
        <f t="shared" ca="1" si="2"/>
        <v>2</v>
      </c>
      <c r="D187" s="2">
        <v>186</v>
      </c>
      <c r="E187" s="15">
        <v>159</v>
      </c>
      <c r="F187" s="2" t="s">
        <v>445</v>
      </c>
      <c r="G187" s="17" t="s">
        <v>193</v>
      </c>
      <c r="H187" s="59" t="s">
        <v>204</v>
      </c>
    </row>
    <row r="188" spans="1:8" x14ac:dyDescent="0.2">
      <c r="C188" s="11">
        <f t="shared" ca="1" si="2"/>
        <v>3</v>
      </c>
      <c r="D188" s="2">
        <v>187</v>
      </c>
      <c r="E188" s="15" t="s">
        <v>416</v>
      </c>
      <c r="F188" s="2" t="s">
        <v>445</v>
      </c>
      <c r="G188" s="17" t="s">
        <v>245</v>
      </c>
      <c r="H188" s="59" t="s">
        <v>396</v>
      </c>
    </row>
    <row r="189" spans="1:8" x14ac:dyDescent="0.2">
      <c r="C189" s="11">
        <f t="shared" ca="1" si="2"/>
        <v>1</v>
      </c>
      <c r="D189" s="2">
        <v>188</v>
      </c>
      <c r="E189" s="15">
        <v>160</v>
      </c>
      <c r="F189" s="2" t="s">
        <v>445</v>
      </c>
      <c r="G189" s="17" t="s">
        <v>246</v>
      </c>
      <c r="H189" s="59" t="s">
        <v>418</v>
      </c>
    </row>
    <row r="190" spans="1:8" s="10" customFormat="1" ht="24" x14ac:dyDescent="0.2">
      <c r="A190" s="13"/>
      <c r="B190" s="13"/>
      <c r="C190">
        <f t="shared" ca="1" si="2"/>
        <v>1</v>
      </c>
      <c r="D190" s="6">
        <v>189</v>
      </c>
      <c r="E190" s="14">
        <v>161</v>
      </c>
      <c r="F190" s="24" t="s">
        <v>445</v>
      </c>
      <c r="G190" s="17" t="s">
        <v>73</v>
      </c>
      <c r="H190" s="58" t="s">
        <v>419</v>
      </c>
    </row>
    <row r="191" spans="1:8" x14ac:dyDescent="0.2">
      <c r="C191" s="11">
        <f t="shared" ca="1" si="2"/>
        <v>3</v>
      </c>
      <c r="D191" s="2">
        <v>190</v>
      </c>
      <c r="E191" s="15">
        <v>162</v>
      </c>
      <c r="F191" s="2" t="s">
        <v>445</v>
      </c>
      <c r="G191" s="17" t="s">
        <v>245</v>
      </c>
      <c r="H191" s="59" t="s">
        <v>230</v>
      </c>
    </row>
    <row r="192" spans="1:8" x14ac:dyDescent="0.2">
      <c r="C192" s="11">
        <f t="shared" ca="1" si="2"/>
        <v>2</v>
      </c>
      <c r="D192" s="2">
        <v>191</v>
      </c>
      <c r="E192" s="15">
        <v>163</v>
      </c>
      <c r="F192" s="2" t="s">
        <v>445</v>
      </c>
      <c r="G192" s="17" t="s">
        <v>247</v>
      </c>
      <c r="H192" s="59" t="s">
        <v>262</v>
      </c>
    </row>
    <row r="193" spans="1:8" x14ac:dyDescent="0.2">
      <c r="C193" s="11">
        <f t="shared" ca="1" si="2"/>
        <v>1</v>
      </c>
      <c r="D193" s="2">
        <v>192</v>
      </c>
      <c r="E193" s="15">
        <v>164</v>
      </c>
      <c r="F193" s="2" t="s">
        <v>445</v>
      </c>
      <c r="G193" s="17" t="s">
        <v>246</v>
      </c>
      <c r="H193" s="59" t="s">
        <v>228</v>
      </c>
    </row>
    <row r="194" spans="1:8" x14ac:dyDescent="0.2">
      <c r="C194" s="11">
        <f t="shared" ref="C194:C219" ca="1" si="3">IF(INDIRECT("G"&amp;ROW())&lt;&gt;"",VLOOKUP(INDIRECT("G"&amp;ROW()),話者表,2,0),"")</f>
        <v>3</v>
      </c>
      <c r="D194" s="2">
        <v>193</v>
      </c>
      <c r="E194" s="15">
        <v>165</v>
      </c>
      <c r="F194" s="2" t="s">
        <v>445</v>
      </c>
      <c r="G194" s="17" t="s">
        <v>245</v>
      </c>
      <c r="H194" s="59" t="s">
        <v>417</v>
      </c>
    </row>
    <row r="195" spans="1:8" x14ac:dyDescent="0.2">
      <c r="C195" s="11">
        <f t="shared" ca="1" si="3"/>
        <v>2</v>
      </c>
      <c r="D195" s="2">
        <v>194</v>
      </c>
      <c r="E195" s="15">
        <v>166</v>
      </c>
      <c r="F195" s="2" t="s">
        <v>445</v>
      </c>
      <c r="G195" s="17" t="s">
        <v>247</v>
      </c>
      <c r="H195" s="59" t="s">
        <v>420</v>
      </c>
    </row>
    <row r="196" spans="1:8" x14ac:dyDescent="0.2">
      <c r="C196" s="11">
        <f t="shared" ca="1" si="3"/>
        <v>3</v>
      </c>
      <c r="D196" s="2">
        <v>195</v>
      </c>
      <c r="E196" s="15">
        <v>167</v>
      </c>
      <c r="F196" s="2" t="s">
        <v>445</v>
      </c>
      <c r="G196" s="17" t="s">
        <v>245</v>
      </c>
      <c r="H196" s="59" t="s">
        <v>208</v>
      </c>
    </row>
    <row r="197" spans="1:8" x14ac:dyDescent="0.2">
      <c r="C197" s="11">
        <f t="shared" ca="1" si="3"/>
        <v>1</v>
      </c>
      <c r="D197" s="2">
        <v>196</v>
      </c>
      <c r="E197" s="15">
        <v>168</v>
      </c>
      <c r="F197" s="2" t="s">
        <v>445</v>
      </c>
      <c r="G197" s="17" t="s">
        <v>246</v>
      </c>
      <c r="H197" s="59" t="s">
        <v>229</v>
      </c>
    </row>
    <row r="198" spans="1:8" ht="24" x14ac:dyDescent="0.2">
      <c r="C198" s="11">
        <f t="shared" ca="1" si="3"/>
        <v>3</v>
      </c>
      <c r="D198" s="2">
        <v>197</v>
      </c>
      <c r="E198" s="15">
        <v>169</v>
      </c>
      <c r="F198" s="2" t="s">
        <v>445</v>
      </c>
      <c r="G198" s="17" t="s">
        <v>245</v>
      </c>
      <c r="H198" s="59" t="s">
        <v>431</v>
      </c>
    </row>
    <row r="199" spans="1:8" ht="24" x14ac:dyDescent="0.2">
      <c r="C199" s="11">
        <f t="shared" ca="1" si="3"/>
        <v>3</v>
      </c>
      <c r="D199" s="2">
        <v>198</v>
      </c>
      <c r="E199" s="15">
        <v>170</v>
      </c>
      <c r="F199" s="2" t="s">
        <v>445</v>
      </c>
      <c r="G199" s="17" t="s">
        <v>245</v>
      </c>
      <c r="H199" s="59" t="s">
        <v>432</v>
      </c>
    </row>
    <row r="200" spans="1:8" x14ac:dyDescent="0.2">
      <c r="C200" s="11">
        <f t="shared" ca="1" si="3"/>
        <v>2</v>
      </c>
      <c r="D200" s="2">
        <v>199</v>
      </c>
      <c r="E200" s="15" t="s">
        <v>441</v>
      </c>
      <c r="F200" s="2" t="s">
        <v>446</v>
      </c>
      <c r="G200" s="17" t="s">
        <v>247</v>
      </c>
      <c r="H200" s="59" t="s">
        <v>433</v>
      </c>
    </row>
    <row r="201" spans="1:8" s="10" customFormat="1" ht="13.2" x14ac:dyDescent="0.2">
      <c r="A201" s="13"/>
      <c r="B201" s="13"/>
      <c r="C201">
        <f t="shared" ca="1" si="3"/>
        <v>1</v>
      </c>
      <c r="D201" s="6">
        <v>200</v>
      </c>
      <c r="E201" s="14">
        <v>172</v>
      </c>
      <c r="F201" s="24" t="s">
        <v>445</v>
      </c>
      <c r="G201" s="16" t="s">
        <v>192</v>
      </c>
      <c r="H201" s="58" t="s">
        <v>216</v>
      </c>
    </row>
    <row r="202" spans="1:8" s="10" customFormat="1" ht="13.2" x14ac:dyDescent="0.2">
      <c r="A202" s="13"/>
      <c r="B202" s="13"/>
      <c r="C202">
        <f t="shared" ca="1" si="3"/>
        <v>2</v>
      </c>
      <c r="D202" s="6">
        <v>201</v>
      </c>
      <c r="E202" s="14" t="s">
        <v>442</v>
      </c>
      <c r="F202" s="24" t="s">
        <v>445</v>
      </c>
      <c r="G202" s="16" t="s">
        <v>193</v>
      </c>
      <c r="H202" s="58" t="s">
        <v>434</v>
      </c>
    </row>
    <row r="203" spans="1:8" x14ac:dyDescent="0.2">
      <c r="C203" s="11">
        <f t="shared" ca="1" si="3"/>
        <v>1</v>
      </c>
      <c r="D203" s="2">
        <v>202</v>
      </c>
      <c r="E203" s="15">
        <v>173</v>
      </c>
      <c r="F203" s="2" t="s">
        <v>445</v>
      </c>
      <c r="G203" s="17" t="s">
        <v>246</v>
      </c>
      <c r="H203" s="59" t="s">
        <v>421</v>
      </c>
    </row>
    <row r="204" spans="1:8" x14ac:dyDescent="0.2">
      <c r="C204" s="11">
        <f t="shared" ca="1" si="3"/>
        <v>2</v>
      </c>
      <c r="D204" s="2">
        <v>203</v>
      </c>
      <c r="E204" s="15">
        <v>174</v>
      </c>
      <c r="F204" s="2" t="s">
        <v>445</v>
      </c>
      <c r="G204" s="17" t="s">
        <v>247</v>
      </c>
      <c r="H204" s="59" t="s">
        <v>422</v>
      </c>
    </row>
    <row r="205" spans="1:8" x14ac:dyDescent="0.2">
      <c r="C205" s="11">
        <f t="shared" ca="1" si="3"/>
        <v>1</v>
      </c>
      <c r="D205" s="2">
        <v>204</v>
      </c>
      <c r="E205" s="15">
        <v>175</v>
      </c>
      <c r="F205" s="2" t="s">
        <v>445</v>
      </c>
      <c r="G205" s="17" t="s">
        <v>246</v>
      </c>
      <c r="H205" s="59" t="s">
        <v>423</v>
      </c>
    </row>
    <row r="206" spans="1:8" x14ac:dyDescent="0.2">
      <c r="C206" s="11">
        <f t="shared" ca="1" si="3"/>
        <v>2</v>
      </c>
      <c r="D206" s="2">
        <v>205</v>
      </c>
      <c r="E206" s="15">
        <v>176</v>
      </c>
      <c r="F206" s="2" t="s">
        <v>445</v>
      </c>
      <c r="G206" s="17" t="s">
        <v>247</v>
      </c>
      <c r="H206" s="59" t="s">
        <v>425</v>
      </c>
    </row>
    <row r="207" spans="1:8" x14ac:dyDescent="0.2">
      <c r="C207" s="11">
        <f t="shared" ca="1" si="3"/>
        <v>3</v>
      </c>
      <c r="D207" s="2">
        <v>206</v>
      </c>
      <c r="E207" s="15">
        <v>177</v>
      </c>
      <c r="F207" s="2" t="s">
        <v>445</v>
      </c>
      <c r="G207" s="17" t="s">
        <v>245</v>
      </c>
      <c r="H207" s="59" t="s">
        <v>424</v>
      </c>
    </row>
    <row r="208" spans="1:8" x14ac:dyDescent="0.2">
      <c r="C208" s="11">
        <f t="shared" ca="1" si="3"/>
        <v>1</v>
      </c>
      <c r="D208" s="2">
        <v>207</v>
      </c>
      <c r="E208" s="15">
        <v>178</v>
      </c>
      <c r="F208" s="2" t="s">
        <v>445</v>
      </c>
      <c r="G208" s="17" t="s">
        <v>246</v>
      </c>
      <c r="H208" s="59" t="s">
        <v>426</v>
      </c>
    </row>
    <row r="209" spans="1:8" x14ac:dyDescent="0.2">
      <c r="C209" s="11">
        <f t="shared" ca="1" si="3"/>
        <v>2</v>
      </c>
      <c r="D209" s="2">
        <v>208</v>
      </c>
      <c r="E209" s="15">
        <v>179</v>
      </c>
      <c r="F209" s="2" t="s">
        <v>445</v>
      </c>
      <c r="G209" s="17" t="s">
        <v>247</v>
      </c>
      <c r="H209" s="59" t="s">
        <v>427</v>
      </c>
    </row>
    <row r="210" spans="1:8" x14ac:dyDescent="0.2">
      <c r="C210" s="11">
        <f t="shared" ca="1" si="3"/>
        <v>1</v>
      </c>
      <c r="D210" s="2">
        <v>209</v>
      </c>
      <c r="E210" s="15">
        <v>180</v>
      </c>
      <c r="F210" s="2" t="s">
        <v>445</v>
      </c>
      <c r="G210" s="17" t="s">
        <v>246</v>
      </c>
      <c r="H210" s="59" t="s">
        <v>428</v>
      </c>
    </row>
    <row r="211" spans="1:8" s="10" customFormat="1" ht="13.2" x14ac:dyDescent="0.2">
      <c r="A211" s="13"/>
      <c r="B211" s="13"/>
      <c r="C211">
        <f t="shared" ca="1" si="3"/>
        <v>3</v>
      </c>
      <c r="D211" s="6">
        <v>210</v>
      </c>
      <c r="E211" s="14">
        <v>181</v>
      </c>
      <c r="F211" s="24" t="s">
        <v>445</v>
      </c>
      <c r="G211" s="16" t="s">
        <v>194</v>
      </c>
      <c r="H211" s="58" t="s">
        <v>216</v>
      </c>
    </row>
    <row r="212" spans="1:8" x14ac:dyDescent="0.2">
      <c r="C212" s="11">
        <f t="shared" ca="1" si="3"/>
        <v>2</v>
      </c>
      <c r="D212" s="2">
        <v>211</v>
      </c>
      <c r="E212" s="15">
        <v>182</v>
      </c>
      <c r="F212" s="2" t="s">
        <v>445</v>
      </c>
      <c r="G212" s="17" t="s">
        <v>247</v>
      </c>
      <c r="H212" s="59" t="s">
        <v>429</v>
      </c>
    </row>
    <row r="213" spans="1:8" x14ac:dyDescent="0.2">
      <c r="C213" s="11">
        <f t="shared" ca="1" si="3"/>
        <v>1</v>
      </c>
      <c r="D213" s="2">
        <v>212</v>
      </c>
      <c r="E213" s="15">
        <v>183</v>
      </c>
      <c r="F213" s="2" t="s">
        <v>445</v>
      </c>
      <c r="G213" s="17" t="s">
        <v>246</v>
      </c>
      <c r="H213" s="59" t="s">
        <v>435</v>
      </c>
    </row>
    <row r="214" spans="1:8" ht="24" x14ac:dyDescent="0.2">
      <c r="C214" s="11">
        <f t="shared" ca="1" si="3"/>
        <v>1</v>
      </c>
      <c r="D214" s="2">
        <v>213</v>
      </c>
      <c r="E214" s="15">
        <v>184</v>
      </c>
      <c r="F214" s="2" t="s">
        <v>445</v>
      </c>
      <c r="G214" s="17" t="s">
        <v>246</v>
      </c>
      <c r="H214" s="59" t="s">
        <v>436</v>
      </c>
    </row>
    <row r="215" spans="1:8" s="10" customFormat="1" ht="13.2" x14ac:dyDescent="0.2">
      <c r="A215" s="13"/>
      <c r="B215" s="13"/>
      <c r="C215">
        <f t="shared" ca="1" si="3"/>
        <v>1</v>
      </c>
      <c r="D215" s="6">
        <v>214</v>
      </c>
      <c r="E215" s="14">
        <v>185</v>
      </c>
      <c r="F215" s="24" t="s">
        <v>445</v>
      </c>
      <c r="G215" s="17" t="s">
        <v>73</v>
      </c>
      <c r="H215" s="58" t="s">
        <v>437</v>
      </c>
    </row>
    <row r="216" spans="1:8" x14ac:dyDescent="0.2">
      <c r="C216" s="11">
        <f t="shared" ca="1" si="3"/>
        <v>2</v>
      </c>
      <c r="D216" s="2">
        <v>215</v>
      </c>
      <c r="E216" s="15" t="s">
        <v>443</v>
      </c>
      <c r="F216" s="2" t="s">
        <v>446</v>
      </c>
      <c r="G216" s="17" t="s">
        <v>247</v>
      </c>
      <c r="H216" s="59" t="s">
        <v>430</v>
      </c>
    </row>
    <row r="217" spans="1:8" s="10" customFormat="1" ht="13.2" x14ac:dyDescent="0.2">
      <c r="A217" s="13"/>
      <c r="B217" s="13"/>
      <c r="C217">
        <f t="shared" ca="1" si="3"/>
        <v>3</v>
      </c>
      <c r="D217" s="6">
        <v>216</v>
      </c>
      <c r="E217" s="14">
        <v>187</v>
      </c>
      <c r="F217" s="24" t="s">
        <v>445</v>
      </c>
      <c r="G217" s="16" t="s">
        <v>194</v>
      </c>
      <c r="H217" s="58" t="s">
        <v>438</v>
      </c>
    </row>
    <row r="218" spans="1:8" s="10" customFormat="1" ht="24" x14ac:dyDescent="0.2">
      <c r="A218" s="13"/>
      <c r="B218" s="13"/>
      <c r="C218">
        <f t="shared" ca="1" si="3"/>
        <v>2</v>
      </c>
      <c r="D218" s="6">
        <v>217</v>
      </c>
      <c r="E218" s="14" t="s">
        <v>444</v>
      </c>
      <c r="F218" s="24" t="s">
        <v>445</v>
      </c>
      <c r="G218" s="16" t="s">
        <v>193</v>
      </c>
      <c r="H218" s="58" t="s">
        <v>439</v>
      </c>
    </row>
    <row r="219" spans="1:8" ht="24" x14ac:dyDescent="0.2">
      <c r="C219" s="11">
        <f t="shared" ca="1" si="3"/>
        <v>1</v>
      </c>
      <c r="D219" s="2">
        <v>218</v>
      </c>
      <c r="E219" s="15">
        <v>188</v>
      </c>
      <c r="F219" s="2" t="s">
        <v>445</v>
      </c>
      <c r="G219" s="17" t="s">
        <v>246</v>
      </c>
      <c r="H219" s="59" t="s">
        <v>440</v>
      </c>
    </row>
    <row r="220" spans="1:8" x14ac:dyDescent="0.2">
      <c r="C220" s="11" t="str">
        <f t="shared" ref="C220:C234" ca="1" si="4">IF(INDIRECT("G"&amp;ROW())&lt;&gt;"",VLOOKUP(INDIRECT("G"&amp;ROW()),話者表,2,0),"")</f>
        <v/>
      </c>
    </row>
    <row r="221" spans="1:8" x14ac:dyDescent="0.2">
      <c r="C221" s="11" t="str">
        <f t="shared" ca="1" si="4"/>
        <v/>
      </c>
    </row>
    <row r="222" spans="1:8" x14ac:dyDescent="0.2">
      <c r="C222" s="11" t="str">
        <f t="shared" ca="1" si="4"/>
        <v/>
      </c>
    </row>
    <row r="223" spans="1:8" x14ac:dyDescent="0.2">
      <c r="C223" s="11" t="str">
        <f t="shared" ca="1" si="4"/>
        <v/>
      </c>
    </row>
    <row r="224" spans="1:8" x14ac:dyDescent="0.2">
      <c r="C224" s="11" t="str">
        <f t="shared" ca="1" si="4"/>
        <v/>
      </c>
    </row>
    <row r="225" spans="3:3" x14ac:dyDescent="0.2">
      <c r="C225" s="11" t="str">
        <f t="shared" ca="1" si="4"/>
        <v/>
      </c>
    </row>
    <row r="226" spans="3:3" x14ac:dyDescent="0.2">
      <c r="C226" s="11" t="str">
        <f t="shared" ca="1" si="4"/>
        <v/>
      </c>
    </row>
    <row r="227" spans="3:3" x14ac:dyDescent="0.2">
      <c r="C227" s="11" t="str">
        <f t="shared" ca="1" si="4"/>
        <v/>
      </c>
    </row>
    <row r="228" spans="3:3" x14ac:dyDescent="0.2">
      <c r="C228" s="11" t="str">
        <f t="shared" ca="1" si="4"/>
        <v/>
      </c>
    </row>
    <row r="229" spans="3:3" x14ac:dyDescent="0.2">
      <c r="C229" s="11" t="str">
        <f t="shared" ca="1" si="4"/>
        <v/>
      </c>
    </row>
    <row r="230" spans="3:3" x14ac:dyDescent="0.2">
      <c r="C230" s="11" t="str">
        <f t="shared" ca="1" si="4"/>
        <v/>
      </c>
    </row>
    <row r="231" spans="3:3" x14ac:dyDescent="0.2">
      <c r="C231" s="11" t="str">
        <f t="shared" ca="1" si="4"/>
        <v/>
      </c>
    </row>
    <row r="232" spans="3:3" x14ac:dyDescent="0.2">
      <c r="C232" s="11" t="str">
        <f t="shared" ca="1" si="4"/>
        <v/>
      </c>
    </row>
    <row r="233" spans="3:3" x14ac:dyDescent="0.2">
      <c r="C233" s="11" t="str">
        <f t="shared" ca="1" si="4"/>
        <v/>
      </c>
    </row>
    <row r="234" spans="3:3" x14ac:dyDescent="0.2">
      <c r="C234" s="11" t="str">
        <f t="shared" ca="1" si="4"/>
        <v/>
      </c>
    </row>
    <row r="235" spans="3:3" x14ac:dyDescent="0.2">
      <c r="C235" s="11" t="str">
        <f t="shared" ref="C235:C298" ca="1" si="5">IF(INDIRECT("G"&amp;ROW())&lt;&gt;"",VLOOKUP(INDIRECT("G"&amp;ROW()),話者表,2,0),"")</f>
        <v/>
      </c>
    </row>
    <row r="236" spans="3:3" x14ac:dyDescent="0.2">
      <c r="C236" s="11" t="str">
        <f t="shared" ca="1" si="5"/>
        <v/>
      </c>
    </row>
    <row r="237" spans="3:3" x14ac:dyDescent="0.2">
      <c r="C237" s="11" t="str">
        <f t="shared" ca="1" si="5"/>
        <v/>
      </c>
    </row>
    <row r="238" spans="3:3" x14ac:dyDescent="0.2">
      <c r="C238" s="11" t="str">
        <f t="shared" ca="1" si="5"/>
        <v/>
      </c>
    </row>
    <row r="239" spans="3:3" x14ac:dyDescent="0.2">
      <c r="C239" s="11" t="str">
        <f t="shared" ca="1" si="5"/>
        <v/>
      </c>
    </row>
    <row r="240" spans="3:3" x14ac:dyDescent="0.2">
      <c r="C240" s="11" t="str">
        <f t="shared" ca="1" si="5"/>
        <v/>
      </c>
    </row>
    <row r="241" spans="3:3" x14ac:dyDescent="0.2">
      <c r="C241" s="11" t="str">
        <f t="shared" ca="1" si="5"/>
        <v/>
      </c>
    </row>
    <row r="242" spans="3:3" x14ac:dyDescent="0.2">
      <c r="C242" s="11" t="str">
        <f t="shared" ca="1" si="5"/>
        <v/>
      </c>
    </row>
    <row r="243" spans="3:3" x14ac:dyDescent="0.2">
      <c r="C243" s="11" t="str">
        <f t="shared" ca="1" si="5"/>
        <v/>
      </c>
    </row>
    <row r="244" spans="3:3" x14ac:dyDescent="0.2">
      <c r="C244" s="11" t="str">
        <f t="shared" ca="1" si="5"/>
        <v/>
      </c>
    </row>
    <row r="245" spans="3:3" x14ac:dyDescent="0.2">
      <c r="C245" s="11" t="str">
        <f t="shared" ca="1" si="5"/>
        <v/>
      </c>
    </row>
    <row r="246" spans="3:3" x14ac:dyDescent="0.2">
      <c r="C246" s="11" t="str">
        <f t="shared" ca="1" si="5"/>
        <v/>
      </c>
    </row>
    <row r="247" spans="3:3" x14ac:dyDescent="0.2">
      <c r="C247" s="11" t="str">
        <f t="shared" ca="1" si="5"/>
        <v/>
      </c>
    </row>
    <row r="248" spans="3:3" x14ac:dyDescent="0.2">
      <c r="C248" s="11" t="str">
        <f t="shared" ca="1" si="5"/>
        <v/>
      </c>
    </row>
    <row r="249" spans="3:3" x14ac:dyDescent="0.2">
      <c r="C249" s="11" t="str">
        <f t="shared" ca="1" si="5"/>
        <v/>
      </c>
    </row>
    <row r="250" spans="3:3" x14ac:dyDescent="0.2">
      <c r="C250" s="11" t="str">
        <f t="shared" ca="1" si="5"/>
        <v/>
      </c>
    </row>
    <row r="251" spans="3:3" x14ac:dyDescent="0.2">
      <c r="C251" s="11" t="str">
        <f t="shared" ca="1" si="5"/>
        <v/>
      </c>
    </row>
    <row r="252" spans="3:3" x14ac:dyDescent="0.2">
      <c r="C252" s="11" t="str">
        <f t="shared" ca="1" si="5"/>
        <v/>
      </c>
    </row>
    <row r="253" spans="3:3" x14ac:dyDescent="0.2">
      <c r="C253" s="11" t="str">
        <f t="shared" ca="1" si="5"/>
        <v/>
      </c>
    </row>
    <row r="254" spans="3:3" x14ac:dyDescent="0.2">
      <c r="C254" s="11" t="str">
        <f t="shared" ca="1" si="5"/>
        <v/>
      </c>
    </row>
    <row r="255" spans="3:3" x14ac:dyDescent="0.2">
      <c r="C255" s="11" t="str">
        <f t="shared" ca="1" si="5"/>
        <v/>
      </c>
    </row>
    <row r="256" spans="3:3" x14ac:dyDescent="0.2">
      <c r="C256" s="11" t="str">
        <f t="shared" ca="1" si="5"/>
        <v/>
      </c>
    </row>
    <row r="257" spans="3:3" x14ac:dyDescent="0.2">
      <c r="C257" s="11" t="str">
        <f t="shared" ca="1" si="5"/>
        <v/>
      </c>
    </row>
    <row r="258" spans="3:3" x14ac:dyDescent="0.2">
      <c r="C258" s="11" t="str">
        <f t="shared" ca="1" si="5"/>
        <v/>
      </c>
    </row>
    <row r="259" spans="3:3" x14ac:dyDescent="0.2">
      <c r="C259" s="11" t="str">
        <f t="shared" ca="1" si="5"/>
        <v/>
      </c>
    </row>
    <row r="260" spans="3:3" x14ac:dyDescent="0.2">
      <c r="C260" s="11" t="str">
        <f t="shared" ca="1" si="5"/>
        <v/>
      </c>
    </row>
    <row r="261" spans="3:3" x14ac:dyDescent="0.2">
      <c r="C261" s="11" t="str">
        <f t="shared" ca="1" si="5"/>
        <v/>
      </c>
    </row>
    <row r="262" spans="3:3" x14ac:dyDescent="0.2">
      <c r="C262" s="11" t="str">
        <f t="shared" ca="1" si="5"/>
        <v/>
      </c>
    </row>
    <row r="263" spans="3:3" x14ac:dyDescent="0.2">
      <c r="C263" s="11" t="str">
        <f t="shared" ca="1" si="5"/>
        <v/>
      </c>
    </row>
    <row r="264" spans="3:3" x14ac:dyDescent="0.2">
      <c r="C264" s="11" t="str">
        <f t="shared" ca="1" si="5"/>
        <v/>
      </c>
    </row>
    <row r="265" spans="3:3" x14ac:dyDescent="0.2">
      <c r="C265" s="11" t="str">
        <f t="shared" ca="1" si="5"/>
        <v/>
      </c>
    </row>
    <row r="266" spans="3:3" x14ac:dyDescent="0.2">
      <c r="C266" s="11" t="str">
        <f t="shared" ca="1" si="5"/>
        <v/>
      </c>
    </row>
    <row r="267" spans="3:3" x14ac:dyDescent="0.2">
      <c r="C267" s="11" t="str">
        <f t="shared" ca="1" si="5"/>
        <v/>
      </c>
    </row>
    <row r="268" spans="3:3" x14ac:dyDescent="0.2">
      <c r="C268" s="11" t="str">
        <f t="shared" ca="1" si="5"/>
        <v/>
      </c>
    </row>
    <row r="269" spans="3:3" x14ac:dyDescent="0.2">
      <c r="C269" s="11" t="str">
        <f t="shared" ca="1" si="5"/>
        <v/>
      </c>
    </row>
    <row r="270" spans="3:3" x14ac:dyDescent="0.2">
      <c r="C270" s="11" t="str">
        <f t="shared" ca="1" si="5"/>
        <v/>
      </c>
    </row>
    <row r="271" spans="3:3" x14ac:dyDescent="0.2">
      <c r="C271" s="11" t="str">
        <f t="shared" ca="1" si="5"/>
        <v/>
      </c>
    </row>
    <row r="272" spans="3:3" x14ac:dyDescent="0.2">
      <c r="C272" s="11" t="str">
        <f t="shared" ca="1" si="5"/>
        <v/>
      </c>
    </row>
    <row r="273" spans="3:3" x14ac:dyDescent="0.2">
      <c r="C273" s="11" t="str">
        <f t="shared" ca="1" si="5"/>
        <v/>
      </c>
    </row>
    <row r="274" spans="3:3" x14ac:dyDescent="0.2">
      <c r="C274" s="11" t="str">
        <f t="shared" ca="1" si="5"/>
        <v/>
      </c>
    </row>
    <row r="275" spans="3:3" x14ac:dyDescent="0.2">
      <c r="C275" s="11" t="str">
        <f t="shared" ca="1" si="5"/>
        <v/>
      </c>
    </row>
    <row r="276" spans="3:3" x14ac:dyDescent="0.2">
      <c r="C276" s="11" t="str">
        <f t="shared" ca="1" si="5"/>
        <v/>
      </c>
    </row>
    <row r="277" spans="3:3" x14ac:dyDescent="0.2">
      <c r="C277" s="11" t="str">
        <f t="shared" ca="1" si="5"/>
        <v/>
      </c>
    </row>
    <row r="278" spans="3:3" x14ac:dyDescent="0.2">
      <c r="C278" s="11" t="str">
        <f t="shared" ca="1" si="5"/>
        <v/>
      </c>
    </row>
    <row r="279" spans="3:3" x14ac:dyDescent="0.2">
      <c r="C279" s="11" t="str">
        <f t="shared" ca="1" si="5"/>
        <v/>
      </c>
    </row>
    <row r="280" spans="3:3" x14ac:dyDescent="0.2">
      <c r="C280" s="11" t="str">
        <f t="shared" ca="1" si="5"/>
        <v/>
      </c>
    </row>
    <row r="281" spans="3:3" x14ac:dyDescent="0.2">
      <c r="C281" s="11" t="str">
        <f t="shared" ca="1" si="5"/>
        <v/>
      </c>
    </row>
    <row r="282" spans="3:3" x14ac:dyDescent="0.2">
      <c r="C282" s="11" t="str">
        <f t="shared" ca="1" si="5"/>
        <v/>
      </c>
    </row>
    <row r="283" spans="3:3" x14ac:dyDescent="0.2">
      <c r="C283" s="11" t="str">
        <f t="shared" ca="1" si="5"/>
        <v/>
      </c>
    </row>
    <row r="284" spans="3:3" x14ac:dyDescent="0.2">
      <c r="C284" s="11" t="str">
        <f t="shared" ca="1" si="5"/>
        <v/>
      </c>
    </row>
    <row r="285" spans="3:3" x14ac:dyDescent="0.2">
      <c r="C285" s="11" t="str">
        <f t="shared" ca="1" si="5"/>
        <v/>
      </c>
    </row>
    <row r="286" spans="3:3" x14ac:dyDescent="0.2">
      <c r="C286" s="11" t="str">
        <f t="shared" ca="1" si="5"/>
        <v/>
      </c>
    </row>
    <row r="287" spans="3:3" x14ac:dyDescent="0.2">
      <c r="C287" s="11" t="str">
        <f t="shared" ca="1" si="5"/>
        <v/>
      </c>
    </row>
    <row r="288" spans="3:3" x14ac:dyDescent="0.2">
      <c r="C288" s="11" t="str">
        <f t="shared" ca="1" si="5"/>
        <v/>
      </c>
    </row>
    <row r="289" spans="3:3" x14ac:dyDescent="0.2">
      <c r="C289" s="11" t="str">
        <f t="shared" ca="1" si="5"/>
        <v/>
      </c>
    </row>
    <row r="290" spans="3:3" x14ac:dyDescent="0.2">
      <c r="C290" s="11" t="str">
        <f t="shared" ca="1" si="5"/>
        <v/>
      </c>
    </row>
    <row r="291" spans="3:3" x14ac:dyDescent="0.2">
      <c r="C291" s="11" t="str">
        <f t="shared" ca="1" si="5"/>
        <v/>
      </c>
    </row>
    <row r="292" spans="3:3" x14ac:dyDescent="0.2">
      <c r="C292" s="11" t="str">
        <f t="shared" ca="1" si="5"/>
        <v/>
      </c>
    </row>
    <row r="293" spans="3:3" x14ac:dyDescent="0.2">
      <c r="C293" s="11" t="str">
        <f t="shared" ca="1" si="5"/>
        <v/>
      </c>
    </row>
    <row r="294" spans="3:3" x14ac:dyDescent="0.2">
      <c r="C294" s="11" t="str">
        <f t="shared" ca="1" si="5"/>
        <v/>
      </c>
    </row>
    <row r="295" spans="3:3" x14ac:dyDescent="0.2">
      <c r="C295" s="11" t="str">
        <f t="shared" ca="1" si="5"/>
        <v/>
      </c>
    </row>
    <row r="296" spans="3:3" x14ac:dyDescent="0.2">
      <c r="C296" s="11" t="str">
        <f t="shared" ca="1" si="5"/>
        <v/>
      </c>
    </row>
    <row r="297" spans="3:3" x14ac:dyDescent="0.2">
      <c r="C297" s="11" t="str">
        <f t="shared" ca="1" si="5"/>
        <v/>
      </c>
    </row>
    <row r="298" spans="3:3" x14ac:dyDescent="0.2">
      <c r="C298" s="11" t="str">
        <f t="shared" ca="1" si="5"/>
        <v/>
      </c>
    </row>
    <row r="299" spans="3:3" x14ac:dyDescent="0.2">
      <c r="C299" s="11" t="str">
        <f t="shared" ref="C299:C362" ca="1" si="6">IF(INDIRECT("G"&amp;ROW())&lt;&gt;"",VLOOKUP(INDIRECT("G"&amp;ROW()),話者表,2,0),"")</f>
        <v/>
      </c>
    </row>
    <row r="300" spans="3:3" x14ac:dyDescent="0.2">
      <c r="C300" s="11" t="str">
        <f t="shared" ca="1" si="6"/>
        <v/>
      </c>
    </row>
    <row r="301" spans="3:3" x14ac:dyDescent="0.2">
      <c r="C301" s="11" t="str">
        <f t="shared" ca="1" si="6"/>
        <v/>
      </c>
    </row>
    <row r="302" spans="3:3" x14ac:dyDescent="0.2">
      <c r="C302" s="11" t="str">
        <f t="shared" ca="1" si="6"/>
        <v/>
      </c>
    </row>
    <row r="303" spans="3:3" x14ac:dyDescent="0.2">
      <c r="C303" s="11" t="str">
        <f t="shared" ca="1" si="6"/>
        <v/>
      </c>
    </row>
    <row r="304" spans="3:3" x14ac:dyDescent="0.2">
      <c r="C304" s="11" t="str">
        <f t="shared" ca="1" si="6"/>
        <v/>
      </c>
    </row>
    <row r="305" spans="3:3" x14ac:dyDescent="0.2">
      <c r="C305" s="11" t="str">
        <f t="shared" ca="1" si="6"/>
        <v/>
      </c>
    </row>
    <row r="306" spans="3:3" x14ac:dyDescent="0.2">
      <c r="C306" s="11" t="str">
        <f t="shared" ca="1" si="6"/>
        <v/>
      </c>
    </row>
    <row r="307" spans="3:3" x14ac:dyDescent="0.2">
      <c r="C307" s="11" t="str">
        <f t="shared" ca="1" si="6"/>
        <v/>
      </c>
    </row>
    <row r="308" spans="3:3" x14ac:dyDescent="0.2">
      <c r="C308" s="11" t="str">
        <f t="shared" ca="1" si="6"/>
        <v/>
      </c>
    </row>
    <row r="309" spans="3:3" x14ac:dyDescent="0.2">
      <c r="C309" s="11" t="str">
        <f t="shared" ca="1" si="6"/>
        <v/>
      </c>
    </row>
    <row r="310" spans="3:3" x14ac:dyDescent="0.2">
      <c r="C310" s="11" t="str">
        <f t="shared" ca="1" si="6"/>
        <v/>
      </c>
    </row>
    <row r="311" spans="3:3" x14ac:dyDescent="0.2">
      <c r="C311" s="11" t="str">
        <f t="shared" ca="1" si="6"/>
        <v/>
      </c>
    </row>
    <row r="312" spans="3:3" x14ac:dyDescent="0.2">
      <c r="C312" s="11" t="str">
        <f t="shared" ca="1" si="6"/>
        <v/>
      </c>
    </row>
    <row r="313" spans="3:3" x14ac:dyDescent="0.2">
      <c r="C313" s="11" t="str">
        <f t="shared" ca="1" si="6"/>
        <v/>
      </c>
    </row>
    <row r="314" spans="3:3" x14ac:dyDescent="0.2">
      <c r="C314" s="11" t="str">
        <f t="shared" ca="1" si="6"/>
        <v/>
      </c>
    </row>
    <row r="315" spans="3:3" x14ac:dyDescent="0.2">
      <c r="C315" s="11" t="str">
        <f t="shared" ca="1" si="6"/>
        <v/>
      </c>
    </row>
    <row r="316" spans="3:3" x14ac:dyDescent="0.2">
      <c r="C316" s="11" t="str">
        <f t="shared" ca="1" si="6"/>
        <v/>
      </c>
    </row>
    <row r="317" spans="3:3" x14ac:dyDescent="0.2">
      <c r="C317" s="11" t="str">
        <f t="shared" ca="1" si="6"/>
        <v/>
      </c>
    </row>
    <row r="318" spans="3:3" x14ac:dyDescent="0.2">
      <c r="C318" s="11" t="str">
        <f t="shared" ca="1" si="6"/>
        <v/>
      </c>
    </row>
    <row r="319" spans="3:3" x14ac:dyDescent="0.2">
      <c r="C319" s="11" t="str">
        <f t="shared" ca="1" si="6"/>
        <v/>
      </c>
    </row>
    <row r="320" spans="3:3" x14ac:dyDescent="0.2">
      <c r="C320" s="11" t="str">
        <f t="shared" ca="1" si="6"/>
        <v/>
      </c>
    </row>
    <row r="321" spans="3:3" x14ac:dyDescent="0.2">
      <c r="C321" s="11" t="str">
        <f t="shared" ca="1" si="6"/>
        <v/>
      </c>
    </row>
    <row r="322" spans="3:3" x14ac:dyDescent="0.2">
      <c r="C322" s="11" t="str">
        <f t="shared" ca="1" si="6"/>
        <v/>
      </c>
    </row>
    <row r="323" spans="3:3" x14ac:dyDescent="0.2">
      <c r="C323" s="11" t="str">
        <f t="shared" ca="1" si="6"/>
        <v/>
      </c>
    </row>
    <row r="324" spans="3:3" x14ac:dyDescent="0.2">
      <c r="C324" s="11" t="str">
        <f t="shared" ca="1" si="6"/>
        <v/>
      </c>
    </row>
    <row r="325" spans="3:3" x14ac:dyDescent="0.2">
      <c r="C325" s="11" t="str">
        <f t="shared" ca="1" si="6"/>
        <v/>
      </c>
    </row>
    <row r="326" spans="3:3" x14ac:dyDescent="0.2">
      <c r="C326" s="11" t="str">
        <f t="shared" ca="1" si="6"/>
        <v/>
      </c>
    </row>
    <row r="327" spans="3:3" x14ac:dyDescent="0.2">
      <c r="C327" s="11" t="str">
        <f t="shared" ca="1" si="6"/>
        <v/>
      </c>
    </row>
    <row r="328" spans="3:3" x14ac:dyDescent="0.2">
      <c r="C328" s="11" t="str">
        <f t="shared" ca="1" si="6"/>
        <v/>
      </c>
    </row>
    <row r="329" spans="3:3" x14ac:dyDescent="0.2">
      <c r="C329" s="11" t="str">
        <f t="shared" ca="1" si="6"/>
        <v/>
      </c>
    </row>
    <row r="330" spans="3:3" x14ac:dyDescent="0.2">
      <c r="C330" s="11" t="str">
        <f t="shared" ca="1" si="6"/>
        <v/>
      </c>
    </row>
    <row r="331" spans="3:3" x14ac:dyDescent="0.2">
      <c r="C331" s="11" t="str">
        <f t="shared" ca="1" si="6"/>
        <v/>
      </c>
    </row>
    <row r="332" spans="3:3" x14ac:dyDescent="0.2">
      <c r="C332" s="11" t="str">
        <f t="shared" ca="1" si="6"/>
        <v/>
      </c>
    </row>
    <row r="333" spans="3:3" x14ac:dyDescent="0.2">
      <c r="C333" s="11" t="str">
        <f t="shared" ca="1" si="6"/>
        <v/>
      </c>
    </row>
    <row r="334" spans="3:3" x14ac:dyDescent="0.2">
      <c r="C334" s="11" t="str">
        <f t="shared" ca="1" si="6"/>
        <v/>
      </c>
    </row>
    <row r="335" spans="3:3" x14ac:dyDescent="0.2">
      <c r="C335" s="11" t="str">
        <f t="shared" ca="1" si="6"/>
        <v/>
      </c>
    </row>
    <row r="336" spans="3:3" x14ac:dyDescent="0.2">
      <c r="C336" s="11" t="str">
        <f t="shared" ca="1" si="6"/>
        <v/>
      </c>
    </row>
    <row r="337" spans="3:3" x14ac:dyDescent="0.2">
      <c r="C337" s="11" t="str">
        <f t="shared" ca="1" si="6"/>
        <v/>
      </c>
    </row>
    <row r="338" spans="3:3" x14ac:dyDescent="0.2">
      <c r="C338" s="11" t="str">
        <f t="shared" ca="1" si="6"/>
        <v/>
      </c>
    </row>
    <row r="339" spans="3:3" x14ac:dyDescent="0.2">
      <c r="C339" s="11" t="str">
        <f t="shared" ca="1" si="6"/>
        <v/>
      </c>
    </row>
    <row r="340" spans="3:3" x14ac:dyDescent="0.2">
      <c r="C340" s="11" t="str">
        <f t="shared" ca="1" si="6"/>
        <v/>
      </c>
    </row>
    <row r="341" spans="3:3" x14ac:dyDescent="0.2">
      <c r="C341" s="11" t="str">
        <f t="shared" ca="1" si="6"/>
        <v/>
      </c>
    </row>
    <row r="342" spans="3:3" x14ac:dyDescent="0.2">
      <c r="C342" s="11" t="str">
        <f t="shared" ca="1" si="6"/>
        <v/>
      </c>
    </row>
    <row r="343" spans="3:3" x14ac:dyDescent="0.2">
      <c r="C343" s="11" t="str">
        <f t="shared" ca="1" si="6"/>
        <v/>
      </c>
    </row>
    <row r="344" spans="3:3" x14ac:dyDescent="0.2">
      <c r="C344" s="11" t="str">
        <f t="shared" ca="1" si="6"/>
        <v/>
      </c>
    </row>
    <row r="345" spans="3:3" x14ac:dyDescent="0.2">
      <c r="C345" s="11" t="str">
        <f t="shared" ca="1" si="6"/>
        <v/>
      </c>
    </row>
    <row r="346" spans="3:3" x14ac:dyDescent="0.2">
      <c r="C346" s="11" t="str">
        <f t="shared" ca="1" si="6"/>
        <v/>
      </c>
    </row>
    <row r="347" spans="3:3" x14ac:dyDescent="0.2">
      <c r="C347" s="11" t="str">
        <f t="shared" ca="1" si="6"/>
        <v/>
      </c>
    </row>
    <row r="348" spans="3:3" x14ac:dyDescent="0.2">
      <c r="C348" s="11" t="str">
        <f t="shared" ca="1" si="6"/>
        <v/>
      </c>
    </row>
    <row r="349" spans="3:3" x14ac:dyDescent="0.2">
      <c r="C349" s="11" t="str">
        <f t="shared" ca="1" si="6"/>
        <v/>
      </c>
    </row>
    <row r="350" spans="3:3" x14ac:dyDescent="0.2">
      <c r="C350" s="11" t="str">
        <f t="shared" ca="1" si="6"/>
        <v/>
      </c>
    </row>
    <row r="351" spans="3:3" x14ac:dyDescent="0.2">
      <c r="C351" s="11" t="str">
        <f t="shared" ca="1" si="6"/>
        <v/>
      </c>
    </row>
    <row r="352" spans="3:3" x14ac:dyDescent="0.2">
      <c r="C352" s="11" t="str">
        <f t="shared" ca="1" si="6"/>
        <v/>
      </c>
    </row>
    <row r="353" spans="3:3" x14ac:dyDescent="0.2">
      <c r="C353" s="11" t="str">
        <f t="shared" ca="1" si="6"/>
        <v/>
      </c>
    </row>
    <row r="354" spans="3:3" x14ac:dyDescent="0.2">
      <c r="C354" s="11" t="str">
        <f t="shared" ca="1" si="6"/>
        <v/>
      </c>
    </row>
    <row r="355" spans="3:3" x14ac:dyDescent="0.2">
      <c r="C355" s="11" t="str">
        <f t="shared" ca="1" si="6"/>
        <v/>
      </c>
    </row>
    <row r="356" spans="3:3" x14ac:dyDescent="0.2">
      <c r="C356" s="11" t="str">
        <f t="shared" ca="1" si="6"/>
        <v/>
      </c>
    </row>
    <row r="357" spans="3:3" x14ac:dyDescent="0.2">
      <c r="C357" s="11" t="str">
        <f t="shared" ca="1" si="6"/>
        <v/>
      </c>
    </row>
    <row r="358" spans="3:3" x14ac:dyDescent="0.2">
      <c r="C358" s="11" t="str">
        <f t="shared" ca="1" si="6"/>
        <v/>
      </c>
    </row>
    <row r="359" spans="3:3" x14ac:dyDescent="0.2">
      <c r="C359" s="11" t="str">
        <f t="shared" ca="1" si="6"/>
        <v/>
      </c>
    </row>
    <row r="360" spans="3:3" x14ac:dyDescent="0.2">
      <c r="C360" s="11" t="str">
        <f t="shared" ca="1" si="6"/>
        <v/>
      </c>
    </row>
    <row r="361" spans="3:3" x14ac:dyDescent="0.2">
      <c r="C361" s="11" t="str">
        <f t="shared" ca="1" si="6"/>
        <v/>
      </c>
    </row>
    <row r="362" spans="3:3" x14ac:dyDescent="0.2">
      <c r="C362" s="11" t="str">
        <f t="shared" ca="1" si="6"/>
        <v/>
      </c>
    </row>
    <row r="363" spans="3:3" x14ac:dyDescent="0.2">
      <c r="C363" s="11" t="str">
        <f t="shared" ref="C363:C426" ca="1" si="7">IF(INDIRECT("G"&amp;ROW())&lt;&gt;"",VLOOKUP(INDIRECT("G"&amp;ROW()),話者表,2,0),"")</f>
        <v/>
      </c>
    </row>
    <row r="364" spans="3:3" x14ac:dyDescent="0.2">
      <c r="C364" s="11" t="str">
        <f t="shared" ca="1" si="7"/>
        <v/>
      </c>
    </row>
    <row r="365" spans="3:3" x14ac:dyDescent="0.2">
      <c r="C365" s="11" t="str">
        <f t="shared" ca="1" si="7"/>
        <v/>
      </c>
    </row>
    <row r="366" spans="3:3" x14ac:dyDescent="0.2">
      <c r="C366" s="11" t="str">
        <f t="shared" ca="1" si="7"/>
        <v/>
      </c>
    </row>
    <row r="367" spans="3:3" x14ac:dyDescent="0.2">
      <c r="C367" s="11" t="str">
        <f t="shared" ca="1" si="7"/>
        <v/>
      </c>
    </row>
    <row r="368" spans="3:3" x14ac:dyDescent="0.2">
      <c r="C368" s="11" t="str">
        <f t="shared" ca="1" si="7"/>
        <v/>
      </c>
    </row>
    <row r="369" spans="3:3" x14ac:dyDescent="0.2">
      <c r="C369" s="11" t="str">
        <f t="shared" ca="1" si="7"/>
        <v/>
      </c>
    </row>
    <row r="370" spans="3:3" x14ac:dyDescent="0.2">
      <c r="C370" s="11" t="str">
        <f t="shared" ca="1" si="7"/>
        <v/>
      </c>
    </row>
    <row r="371" spans="3:3" x14ac:dyDescent="0.2">
      <c r="C371" s="11" t="str">
        <f t="shared" ca="1" si="7"/>
        <v/>
      </c>
    </row>
    <row r="372" spans="3:3" x14ac:dyDescent="0.2">
      <c r="C372" s="11" t="str">
        <f t="shared" ca="1" si="7"/>
        <v/>
      </c>
    </row>
    <row r="373" spans="3:3" x14ac:dyDescent="0.2">
      <c r="C373" s="11" t="str">
        <f t="shared" ca="1" si="7"/>
        <v/>
      </c>
    </row>
    <row r="374" spans="3:3" x14ac:dyDescent="0.2">
      <c r="C374" s="11" t="str">
        <f t="shared" ca="1" si="7"/>
        <v/>
      </c>
    </row>
    <row r="375" spans="3:3" x14ac:dyDescent="0.2">
      <c r="C375" s="11" t="str">
        <f t="shared" ca="1" si="7"/>
        <v/>
      </c>
    </row>
    <row r="376" spans="3:3" x14ac:dyDescent="0.2">
      <c r="C376" s="11" t="str">
        <f t="shared" ca="1" si="7"/>
        <v/>
      </c>
    </row>
    <row r="377" spans="3:3" x14ac:dyDescent="0.2">
      <c r="C377" s="11" t="str">
        <f t="shared" ca="1" si="7"/>
        <v/>
      </c>
    </row>
    <row r="378" spans="3:3" x14ac:dyDescent="0.2">
      <c r="C378" s="11" t="str">
        <f t="shared" ca="1" si="7"/>
        <v/>
      </c>
    </row>
    <row r="379" spans="3:3" x14ac:dyDescent="0.2">
      <c r="C379" s="11" t="str">
        <f t="shared" ca="1" si="7"/>
        <v/>
      </c>
    </row>
    <row r="380" spans="3:3" x14ac:dyDescent="0.2">
      <c r="C380" s="11" t="str">
        <f t="shared" ca="1" si="7"/>
        <v/>
      </c>
    </row>
    <row r="381" spans="3:3" x14ac:dyDescent="0.2">
      <c r="C381" s="11" t="str">
        <f t="shared" ca="1" si="7"/>
        <v/>
      </c>
    </row>
    <row r="382" spans="3:3" x14ac:dyDescent="0.2">
      <c r="C382" s="11" t="str">
        <f t="shared" ca="1" si="7"/>
        <v/>
      </c>
    </row>
    <row r="383" spans="3:3" x14ac:dyDescent="0.2">
      <c r="C383" s="11" t="str">
        <f t="shared" ca="1" si="7"/>
        <v/>
      </c>
    </row>
    <row r="384" spans="3:3" x14ac:dyDescent="0.2">
      <c r="C384" s="11" t="str">
        <f t="shared" ca="1" si="7"/>
        <v/>
      </c>
    </row>
    <row r="385" spans="3:3" x14ac:dyDescent="0.2">
      <c r="C385" s="11" t="str">
        <f t="shared" ca="1" si="7"/>
        <v/>
      </c>
    </row>
    <row r="386" spans="3:3" x14ac:dyDescent="0.2">
      <c r="C386" s="11" t="str">
        <f t="shared" ca="1" si="7"/>
        <v/>
      </c>
    </row>
    <row r="387" spans="3:3" x14ac:dyDescent="0.2">
      <c r="C387" s="11" t="str">
        <f t="shared" ca="1" si="7"/>
        <v/>
      </c>
    </row>
    <row r="388" spans="3:3" x14ac:dyDescent="0.2">
      <c r="C388" s="11" t="str">
        <f t="shared" ca="1" si="7"/>
        <v/>
      </c>
    </row>
    <row r="389" spans="3:3" x14ac:dyDescent="0.2">
      <c r="C389" s="11" t="str">
        <f t="shared" ca="1" si="7"/>
        <v/>
      </c>
    </row>
    <row r="390" spans="3:3" x14ac:dyDescent="0.2">
      <c r="C390" s="11" t="str">
        <f t="shared" ca="1" si="7"/>
        <v/>
      </c>
    </row>
    <row r="391" spans="3:3" x14ac:dyDescent="0.2">
      <c r="C391" s="11" t="str">
        <f t="shared" ca="1" si="7"/>
        <v/>
      </c>
    </row>
    <row r="392" spans="3:3" x14ac:dyDescent="0.2">
      <c r="C392" s="11" t="str">
        <f t="shared" ca="1" si="7"/>
        <v/>
      </c>
    </row>
    <row r="393" spans="3:3" x14ac:dyDescent="0.2">
      <c r="C393" s="11" t="str">
        <f t="shared" ca="1" si="7"/>
        <v/>
      </c>
    </row>
    <row r="394" spans="3:3" x14ac:dyDescent="0.2">
      <c r="C394" s="11" t="str">
        <f t="shared" ca="1" si="7"/>
        <v/>
      </c>
    </row>
    <row r="395" spans="3:3" x14ac:dyDescent="0.2">
      <c r="C395" s="11" t="str">
        <f t="shared" ca="1" si="7"/>
        <v/>
      </c>
    </row>
    <row r="396" spans="3:3" x14ac:dyDescent="0.2">
      <c r="C396" s="11" t="str">
        <f t="shared" ca="1" si="7"/>
        <v/>
      </c>
    </row>
    <row r="397" spans="3:3" x14ac:dyDescent="0.2">
      <c r="C397" s="11" t="str">
        <f t="shared" ca="1" si="7"/>
        <v/>
      </c>
    </row>
    <row r="398" spans="3:3" x14ac:dyDescent="0.2">
      <c r="C398" s="11" t="str">
        <f t="shared" ca="1" si="7"/>
        <v/>
      </c>
    </row>
    <row r="399" spans="3:3" x14ac:dyDescent="0.2">
      <c r="C399" s="11" t="str">
        <f t="shared" ca="1" si="7"/>
        <v/>
      </c>
    </row>
    <row r="400" spans="3:3" x14ac:dyDescent="0.2">
      <c r="C400" s="11" t="str">
        <f t="shared" ca="1" si="7"/>
        <v/>
      </c>
    </row>
    <row r="401" spans="3:3" x14ac:dyDescent="0.2">
      <c r="C401" s="11" t="str">
        <f t="shared" ca="1" si="7"/>
        <v/>
      </c>
    </row>
    <row r="402" spans="3:3" x14ac:dyDescent="0.2">
      <c r="C402" s="11" t="str">
        <f t="shared" ca="1" si="7"/>
        <v/>
      </c>
    </row>
    <row r="403" spans="3:3" x14ac:dyDescent="0.2">
      <c r="C403" s="11" t="str">
        <f t="shared" ca="1" si="7"/>
        <v/>
      </c>
    </row>
    <row r="404" spans="3:3" x14ac:dyDescent="0.2">
      <c r="C404" s="11" t="str">
        <f t="shared" ca="1" si="7"/>
        <v/>
      </c>
    </row>
    <row r="405" spans="3:3" x14ac:dyDescent="0.2">
      <c r="C405" s="11" t="str">
        <f t="shared" ca="1" si="7"/>
        <v/>
      </c>
    </row>
    <row r="406" spans="3:3" x14ac:dyDescent="0.2">
      <c r="C406" s="11" t="str">
        <f t="shared" ca="1" si="7"/>
        <v/>
      </c>
    </row>
    <row r="407" spans="3:3" x14ac:dyDescent="0.2">
      <c r="C407" s="11" t="str">
        <f t="shared" ca="1" si="7"/>
        <v/>
      </c>
    </row>
    <row r="408" spans="3:3" x14ac:dyDescent="0.2">
      <c r="C408" s="11" t="str">
        <f t="shared" ca="1" si="7"/>
        <v/>
      </c>
    </row>
    <row r="409" spans="3:3" x14ac:dyDescent="0.2">
      <c r="C409" s="11" t="str">
        <f t="shared" ca="1" si="7"/>
        <v/>
      </c>
    </row>
    <row r="410" spans="3:3" x14ac:dyDescent="0.2">
      <c r="C410" s="11" t="str">
        <f t="shared" ca="1" si="7"/>
        <v/>
      </c>
    </row>
    <row r="411" spans="3:3" x14ac:dyDescent="0.2">
      <c r="C411" s="11" t="str">
        <f t="shared" ca="1" si="7"/>
        <v/>
      </c>
    </row>
    <row r="412" spans="3:3" x14ac:dyDescent="0.2">
      <c r="C412" s="11" t="str">
        <f t="shared" ca="1" si="7"/>
        <v/>
      </c>
    </row>
    <row r="413" spans="3:3" x14ac:dyDescent="0.2">
      <c r="C413" s="11" t="str">
        <f t="shared" ca="1" si="7"/>
        <v/>
      </c>
    </row>
    <row r="414" spans="3:3" x14ac:dyDescent="0.2">
      <c r="C414" s="11" t="str">
        <f t="shared" ca="1" si="7"/>
        <v/>
      </c>
    </row>
    <row r="415" spans="3:3" x14ac:dyDescent="0.2">
      <c r="C415" s="11" t="str">
        <f t="shared" ca="1" si="7"/>
        <v/>
      </c>
    </row>
    <row r="416" spans="3:3" x14ac:dyDescent="0.2">
      <c r="C416" s="11" t="str">
        <f t="shared" ca="1" si="7"/>
        <v/>
      </c>
    </row>
    <row r="417" spans="3:3" x14ac:dyDescent="0.2">
      <c r="C417" s="11" t="str">
        <f t="shared" ca="1" si="7"/>
        <v/>
      </c>
    </row>
    <row r="418" spans="3:3" x14ac:dyDescent="0.2">
      <c r="C418" s="11" t="str">
        <f t="shared" ca="1" si="7"/>
        <v/>
      </c>
    </row>
    <row r="419" spans="3:3" x14ac:dyDescent="0.2">
      <c r="C419" s="11" t="str">
        <f t="shared" ca="1" si="7"/>
        <v/>
      </c>
    </row>
    <row r="420" spans="3:3" x14ac:dyDescent="0.2">
      <c r="C420" s="11" t="str">
        <f t="shared" ca="1" si="7"/>
        <v/>
      </c>
    </row>
    <row r="421" spans="3:3" x14ac:dyDescent="0.2">
      <c r="C421" s="11" t="str">
        <f t="shared" ca="1" si="7"/>
        <v/>
      </c>
    </row>
    <row r="422" spans="3:3" x14ac:dyDescent="0.2">
      <c r="C422" s="11" t="str">
        <f t="shared" ca="1" si="7"/>
        <v/>
      </c>
    </row>
    <row r="423" spans="3:3" x14ac:dyDescent="0.2">
      <c r="C423" s="11" t="str">
        <f t="shared" ca="1" si="7"/>
        <v/>
      </c>
    </row>
    <row r="424" spans="3:3" x14ac:dyDescent="0.2">
      <c r="C424" s="11" t="str">
        <f t="shared" ca="1" si="7"/>
        <v/>
      </c>
    </row>
    <row r="425" spans="3:3" x14ac:dyDescent="0.2">
      <c r="C425" s="11" t="str">
        <f t="shared" ca="1" si="7"/>
        <v/>
      </c>
    </row>
    <row r="426" spans="3:3" x14ac:dyDescent="0.2">
      <c r="C426" s="11" t="str">
        <f t="shared" ca="1" si="7"/>
        <v/>
      </c>
    </row>
    <row r="427" spans="3:3" x14ac:dyDescent="0.2">
      <c r="C427" s="11" t="str">
        <f t="shared" ref="C427:C490" ca="1" si="8">IF(INDIRECT("G"&amp;ROW())&lt;&gt;"",VLOOKUP(INDIRECT("G"&amp;ROW()),話者表,2,0),"")</f>
        <v/>
      </c>
    </row>
    <row r="428" spans="3:3" x14ac:dyDescent="0.2">
      <c r="C428" s="11" t="str">
        <f t="shared" ca="1" si="8"/>
        <v/>
      </c>
    </row>
    <row r="429" spans="3:3" x14ac:dyDescent="0.2">
      <c r="C429" s="11" t="str">
        <f t="shared" ca="1" si="8"/>
        <v/>
      </c>
    </row>
    <row r="430" spans="3:3" x14ac:dyDescent="0.2">
      <c r="C430" s="11" t="str">
        <f t="shared" ca="1" si="8"/>
        <v/>
      </c>
    </row>
    <row r="431" spans="3:3" x14ac:dyDescent="0.2">
      <c r="C431" s="11" t="str">
        <f t="shared" ca="1" si="8"/>
        <v/>
      </c>
    </row>
    <row r="432" spans="3:3" x14ac:dyDescent="0.2">
      <c r="C432" s="11" t="str">
        <f t="shared" ca="1" si="8"/>
        <v/>
      </c>
    </row>
    <row r="433" spans="3:3" x14ac:dyDescent="0.2">
      <c r="C433" s="11" t="str">
        <f t="shared" ca="1" si="8"/>
        <v/>
      </c>
    </row>
    <row r="434" spans="3:3" x14ac:dyDescent="0.2">
      <c r="C434" s="11" t="str">
        <f t="shared" ca="1" si="8"/>
        <v/>
      </c>
    </row>
    <row r="435" spans="3:3" x14ac:dyDescent="0.2">
      <c r="C435" s="11" t="str">
        <f t="shared" ca="1" si="8"/>
        <v/>
      </c>
    </row>
    <row r="436" spans="3:3" x14ac:dyDescent="0.2">
      <c r="C436" s="11" t="str">
        <f t="shared" ca="1" si="8"/>
        <v/>
      </c>
    </row>
    <row r="437" spans="3:3" x14ac:dyDescent="0.2">
      <c r="C437" s="11" t="str">
        <f t="shared" ca="1" si="8"/>
        <v/>
      </c>
    </row>
    <row r="438" spans="3:3" x14ac:dyDescent="0.2">
      <c r="C438" s="11" t="str">
        <f t="shared" ca="1" si="8"/>
        <v/>
      </c>
    </row>
    <row r="439" spans="3:3" x14ac:dyDescent="0.2">
      <c r="C439" s="11" t="str">
        <f t="shared" ca="1" si="8"/>
        <v/>
      </c>
    </row>
    <row r="440" spans="3:3" x14ac:dyDescent="0.2">
      <c r="C440" s="11" t="str">
        <f t="shared" ca="1" si="8"/>
        <v/>
      </c>
    </row>
    <row r="441" spans="3:3" x14ac:dyDescent="0.2">
      <c r="C441" s="11" t="str">
        <f t="shared" ca="1" si="8"/>
        <v/>
      </c>
    </row>
    <row r="442" spans="3:3" x14ac:dyDescent="0.2">
      <c r="C442" s="11" t="str">
        <f t="shared" ca="1" si="8"/>
        <v/>
      </c>
    </row>
    <row r="443" spans="3:3" x14ac:dyDescent="0.2">
      <c r="C443" s="11" t="str">
        <f t="shared" ca="1" si="8"/>
        <v/>
      </c>
    </row>
    <row r="444" spans="3:3" x14ac:dyDescent="0.2">
      <c r="C444" s="11" t="str">
        <f t="shared" ca="1" si="8"/>
        <v/>
      </c>
    </row>
    <row r="445" spans="3:3" x14ac:dyDescent="0.2">
      <c r="C445" s="11" t="str">
        <f t="shared" ca="1" si="8"/>
        <v/>
      </c>
    </row>
    <row r="446" spans="3:3" x14ac:dyDescent="0.2">
      <c r="C446" s="11" t="str">
        <f t="shared" ca="1" si="8"/>
        <v/>
      </c>
    </row>
    <row r="447" spans="3:3" x14ac:dyDescent="0.2">
      <c r="C447" s="11" t="str">
        <f t="shared" ca="1" si="8"/>
        <v/>
      </c>
    </row>
    <row r="448" spans="3:3" x14ac:dyDescent="0.2">
      <c r="C448" s="11" t="str">
        <f t="shared" ca="1" si="8"/>
        <v/>
      </c>
    </row>
    <row r="449" spans="3:3" x14ac:dyDescent="0.2">
      <c r="C449" s="11" t="str">
        <f t="shared" ca="1" si="8"/>
        <v/>
      </c>
    </row>
    <row r="450" spans="3:3" x14ac:dyDescent="0.2">
      <c r="C450" s="11" t="str">
        <f t="shared" ca="1" si="8"/>
        <v/>
      </c>
    </row>
    <row r="451" spans="3:3" x14ac:dyDescent="0.2">
      <c r="C451" s="11" t="str">
        <f t="shared" ca="1" si="8"/>
        <v/>
      </c>
    </row>
    <row r="452" spans="3:3" x14ac:dyDescent="0.2">
      <c r="C452" s="11" t="str">
        <f t="shared" ca="1" si="8"/>
        <v/>
      </c>
    </row>
    <row r="453" spans="3:3" x14ac:dyDescent="0.2">
      <c r="C453" s="11" t="str">
        <f t="shared" ca="1" si="8"/>
        <v/>
      </c>
    </row>
    <row r="454" spans="3:3" x14ac:dyDescent="0.2">
      <c r="C454" s="11" t="str">
        <f t="shared" ca="1" si="8"/>
        <v/>
      </c>
    </row>
    <row r="455" spans="3:3" x14ac:dyDescent="0.2">
      <c r="C455" s="11" t="str">
        <f t="shared" ca="1" si="8"/>
        <v/>
      </c>
    </row>
    <row r="456" spans="3:3" x14ac:dyDescent="0.2">
      <c r="C456" s="11" t="str">
        <f t="shared" ca="1" si="8"/>
        <v/>
      </c>
    </row>
    <row r="457" spans="3:3" x14ac:dyDescent="0.2">
      <c r="C457" s="11" t="str">
        <f t="shared" ca="1" si="8"/>
        <v/>
      </c>
    </row>
    <row r="458" spans="3:3" x14ac:dyDescent="0.2">
      <c r="C458" s="11" t="str">
        <f t="shared" ca="1" si="8"/>
        <v/>
      </c>
    </row>
    <row r="459" spans="3:3" x14ac:dyDescent="0.2">
      <c r="C459" s="11" t="str">
        <f t="shared" ca="1" si="8"/>
        <v/>
      </c>
    </row>
    <row r="460" spans="3:3" x14ac:dyDescent="0.2">
      <c r="C460" s="11" t="str">
        <f t="shared" ca="1" si="8"/>
        <v/>
      </c>
    </row>
    <row r="461" spans="3:3" x14ac:dyDescent="0.2">
      <c r="C461" s="11" t="str">
        <f t="shared" ca="1" si="8"/>
        <v/>
      </c>
    </row>
    <row r="462" spans="3:3" x14ac:dyDescent="0.2">
      <c r="C462" s="11" t="str">
        <f t="shared" ca="1" si="8"/>
        <v/>
      </c>
    </row>
    <row r="463" spans="3:3" x14ac:dyDescent="0.2">
      <c r="C463" s="11" t="str">
        <f t="shared" ca="1" si="8"/>
        <v/>
      </c>
    </row>
    <row r="464" spans="3:3" x14ac:dyDescent="0.2">
      <c r="C464" s="11" t="str">
        <f t="shared" ca="1" si="8"/>
        <v/>
      </c>
    </row>
    <row r="465" spans="3:3" x14ac:dyDescent="0.2">
      <c r="C465" s="11" t="str">
        <f t="shared" ca="1" si="8"/>
        <v/>
      </c>
    </row>
    <row r="466" spans="3:3" x14ac:dyDescent="0.2">
      <c r="C466" s="11" t="str">
        <f t="shared" ca="1" si="8"/>
        <v/>
      </c>
    </row>
    <row r="467" spans="3:3" x14ac:dyDescent="0.2">
      <c r="C467" s="11" t="str">
        <f t="shared" ca="1" si="8"/>
        <v/>
      </c>
    </row>
    <row r="468" spans="3:3" x14ac:dyDescent="0.2">
      <c r="C468" s="11" t="str">
        <f t="shared" ca="1" si="8"/>
        <v/>
      </c>
    </row>
    <row r="469" spans="3:3" x14ac:dyDescent="0.2">
      <c r="C469" s="11" t="str">
        <f t="shared" ca="1" si="8"/>
        <v/>
      </c>
    </row>
    <row r="470" spans="3:3" x14ac:dyDescent="0.2">
      <c r="C470" s="11" t="str">
        <f t="shared" ca="1" si="8"/>
        <v/>
      </c>
    </row>
    <row r="471" spans="3:3" x14ac:dyDescent="0.2">
      <c r="C471" s="11" t="str">
        <f t="shared" ca="1" si="8"/>
        <v/>
      </c>
    </row>
    <row r="472" spans="3:3" x14ac:dyDescent="0.2">
      <c r="C472" s="11" t="str">
        <f t="shared" ca="1" si="8"/>
        <v/>
      </c>
    </row>
    <row r="473" spans="3:3" x14ac:dyDescent="0.2">
      <c r="C473" s="11" t="str">
        <f t="shared" ca="1" si="8"/>
        <v/>
      </c>
    </row>
    <row r="474" spans="3:3" x14ac:dyDescent="0.2">
      <c r="C474" s="11" t="str">
        <f t="shared" ca="1" si="8"/>
        <v/>
      </c>
    </row>
    <row r="475" spans="3:3" x14ac:dyDescent="0.2">
      <c r="C475" s="11" t="str">
        <f t="shared" ca="1" si="8"/>
        <v/>
      </c>
    </row>
    <row r="476" spans="3:3" x14ac:dyDescent="0.2">
      <c r="C476" s="11" t="str">
        <f t="shared" ca="1" si="8"/>
        <v/>
      </c>
    </row>
    <row r="477" spans="3:3" x14ac:dyDescent="0.2">
      <c r="C477" s="11" t="str">
        <f t="shared" ca="1" si="8"/>
        <v/>
      </c>
    </row>
    <row r="478" spans="3:3" x14ac:dyDescent="0.2">
      <c r="C478" s="11" t="str">
        <f t="shared" ca="1" si="8"/>
        <v/>
      </c>
    </row>
    <row r="479" spans="3:3" x14ac:dyDescent="0.2">
      <c r="C479" s="11" t="str">
        <f t="shared" ca="1" si="8"/>
        <v/>
      </c>
    </row>
    <row r="480" spans="3:3" x14ac:dyDescent="0.2">
      <c r="C480" s="11" t="str">
        <f t="shared" ca="1" si="8"/>
        <v/>
      </c>
    </row>
    <row r="481" spans="3:3" x14ac:dyDescent="0.2">
      <c r="C481" s="11" t="str">
        <f t="shared" ca="1" si="8"/>
        <v/>
      </c>
    </row>
    <row r="482" spans="3:3" x14ac:dyDescent="0.2">
      <c r="C482" s="11" t="str">
        <f t="shared" ca="1" si="8"/>
        <v/>
      </c>
    </row>
    <row r="483" spans="3:3" x14ac:dyDescent="0.2">
      <c r="C483" s="11" t="str">
        <f t="shared" ca="1" si="8"/>
        <v/>
      </c>
    </row>
    <row r="484" spans="3:3" x14ac:dyDescent="0.2">
      <c r="C484" s="11" t="str">
        <f t="shared" ca="1" si="8"/>
        <v/>
      </c>
    </row>
    <row r="485" spans="3:3" x14ac:dyDescent="0.2">
      <c r="C485" s="11" t="str">
        <f t="shared" ca="1" si="8"/>
        <v/>
      </c>
    </row>
    <row r="486" spans="3:3" x14ac:dyDescent="0.2">
      <c r="C486" s="11" t="str">
        <f t="shared" ca="1" si="8"/>
        <v/>
      </c>
    </row>
    <row r="487" spans="3:3" x14ac:dyDescent="0.2">
      <c r="C487" s="11" t="str">
        <f t="shared" ca="1" si="8"/>
        <v/>
      </c>
    </row>
    <row r="488" spans="3:3" x14ac:dyDescent="0.2">
      <c r="C488" s="11" t="str">
        <f t="shared" ca="1" si="8"/>
        <v/>
      </c>
    </row>
    <row r="489" spans="3:3" x14ac:dyDescent="0.2">
      <c r="C489" s="11" t="str">
        <f t="shared" ca="1" si="8"/>
        <v/>
      </c>
    </row>
    <row r="490" spans="3:3" x14ac:dyDescent="0.2">
      <c r="C490" s="11" t="str">
        <f t="shared" ca="1" si="8"/>
        <v/>
      </c>
    </row>
    <row r="491" spans="3:3" x14ac:dyDescent="0.2">
      <c r="C491" s="11" t="str">
        <f t="shared" ref="C491:C554" ca="1" si="9">IF(INDIRECT("G"&amp;ROW())&lt;&gt;"",VLOOKUP(INDIRECT("G"&amp;ROW()),話者表,2,0),"")</f>
        <v/>
      </c>
    </row>
    <row r="492" spans="3:3" x14ac:dyDescent="0.2">
      <c r="C492" s="11" t="str">
        <f t="shared" ca="1" si="9"/>
        <v/>
      </c>
    </row>
    <row r="493" spans="3:3" x14ac:dyDescent="0.2">
      <c r="C493" s="11" t="str">
        <f t="shared" ca="1" si="9"/>
        <v/>
      </c>
    </row>
    <row r="494" spans="3:3" x14ac:dyDescent="0.2">
      <c r="C494" s="11" t="str">
        <f t="shared" ca="1" si="9"/>
        <v/>
      </c>
    </row>
    <row r="495" spans="3:3" x14ac:dyDescent="0.2">
      <c r="C495" s="11" t="str">
        <f t="shared" ca="1" si="9"/>
        <v/>
      </c>
    </row>
    <row r="496" spans="3:3" x14ac:dyDescent="0.2">
      <c r="C496" s="11" t="str">
        <f t="shared" ca="1" si="9"/>
        <v/>
      </c>
    </row>
    <row r="497" spans="3:3" x14ac:dyDescent="0.2">
      <c r="C497" s="11" t="str">
        <f t="shared" ca="1" si="9"/>
        <v/>
      </c>
    </row>
    <row r="498" spans="3:3" x14ac:dyDescent="0.2">
      <c r="C498" s="11" t="str">
        <f t="shared" ca="1" si="9"/>
        <v/>
      </c>
    </row>
    <row r="499" spans="3:3" x14ac:dyDescent="0.2">
      <c r="C499" s="11" t="str">
        <f t="shared" ca="1" si="9"/>
        <v/>
      </c>
    </row>
    <row r="500" spans="3:3" x14ac:dyDescent="0.2">
      <c r="C500" s="11" t="str">
        <f t="shared" ca="1" si="9"/>
        <v/>
      </c>
    </row>
    <row r="501" spans="3:3" x14ac:dyDescent="0.2">
      <c r="C501" s="11" t="str">
        <f t="shared" ca="1" si="9"/>
        <v/>
      </c>
    </row>
    <row r="502" spans="3:3" x14ac:dyDescent="0.2">
      <c r="C502" s="11" t="str">
        <f t="shared" ca="1" si="9"/>
        <v/>
      </c>
    </row>
    <row r="503" spans="3:3" x14ac:dyDescent="0.2">
      <c r="C503" s="11" t="str">
        <f t="shared" ca="1" si="9"/>
        <v/>
      </c>
    </row>
    <row r="504" spans="3:3" x14ac:dyDescent="0.2">
      <c r="C504" s="11" t="str">
        <f t="shared" ca="1" si="9"/>
        <v/>
      </c>
    </row>
    <row r="505" spans="3:3" x14ac:dyDescent="0.2">
      <c r="C505" s="11" t="str">
        <f t="shared" ca="1" si="9"/>
        <v/>
      </c>
    </row>
    <row r="506" spans="3:3" x14ac:dyDescent="0.2">
      <c r="C506" s="11" t="str">
        <f t="shared" ca="1" si="9"/>
        <v/>
      </c>
    </row>
    <row r="507" spans="3:3" x14ac:dyDescent="0.2">
      <c r="C507" s="11" t="str">
        <f t="shared" ca="1" si="9"/>
        <v/>
      </c>
    </row>
    <row r="508" spans="3:3" x14ac:dyDescent="0.2">
      <c r="C508" s="11" t="str">
        <f t="shared" ca="1" si="9"/>
        <v/>
      </c>
    </row>
    <row r="509" spans="3:3" x14ac:dyDescent="0.2">
      <c r="C509" s="11" t="str">
        <f t="shared" ca="1" si="9"/>
        <v/>
      </c>
    </row>
    <row r="510" spans="3:3" x14ac:dyDescent="0.2">
      <c r="C510" s="11" t="str">
        <f t="shared" ca="1" si="9"/>
        <v/>
      </c>
    </row>
    <row r="511" spans="3:3" x14ac:dyDescent="0.2">
      <c r="C511" s="11" t="str">
        <f t="shared" ca="1" si="9"/>
        <v/>
      </c>
    </row>
    <row r="512" spans="3:3" x14ac:dyDescent="0.2">
      <c r="C512" s="11" t="str">
        <f t="shared" ca="1" si="9"/>
        <v/>
      </c>
    </row>
    <row r="513" spans="3:3" x14ac:dyDescent="0.2">
      <c r="C513" s="11" t="str">
        <f t="shared" ca="1" si="9"/>
        <v/>
      </c>
    </row>
    <row r="514" spans="3:3" x14ac:dyDescent="0.2">
      <c r="C514" s="11" t="str">
        <f t="shared" ca="1" si="9"/>
        <v/>
      </c>
    </row>
    <row r="515" spans="3:3" x14ac:dyDescent="0.2">
      <c r="C515" s="11" t="str">
        <f t="shared" ca="1" si="9"/>
        <v/>
      </c>
    </row>
    <row r="516" spans="3:3" x14ac:dyDescent="0.2">
      <c r="C516" s="11" t="str">
        <f t="shared" ca="1" si="9"/>
        <v/>
      </c>
    </row>
    <row r="517" spans="3:3" x14ac:dyDescent="0.2">
      <c r="C517" s="11" t="str">
        <f t="shared" ca="1" si="9"/>
        <v/>
      </c>
    </row>
    <row r="518" spans="3:3" x14ac:dyDescent="0.2">
      <c r="C518" s="11" t="str">
        <f t="shared" ca="1" si="9"/>
        <v/>
      </c>
    </row>
    <row r="519" spans="3:3" x14ac:dyDescent="0.2">
      <c r="C519" s="11" t="str">
        <f t="shared" ca="1" si="9"/>
        <v/>
      </c>
    </row>
    <row r="520" spans="3:3" x14ac:dyDescent="0.2">
      <c r="C520" s="11" t="str">
        <f t="shared" ca="1" si="9"/>
        <v/>
      </c>
    </row>
    <row r="521" spans="3:3" x14ac:dyDescent="0.2">
      <c r="C521" s="11" t="str">
        <f t="shared" ca="1" si="9"/>
        <v/>
      </c>
    </row>
    <row r="522" spans="3:3" x14ac:dyDescent="0.2">
      <c r="C522" s="11" t="str">
        <f t="shared" ca="1" si="9"/>
        <v/>
      </c>
    </row>
    <row r="523" spans="3:3" x14ac:dyDescent="0.2">
      <c r="C523" s="11" t="str">
        <f t="shared" ca="1" si="9"/>
        <v/>
      </c>
    </row>
    <row r="524" spans="3:3" x14ac:dyDescent="0.2">
      <c r="C524" s="11" t="str">
        <f t="shared" ca="1" si="9"/>
        <v/>
      </c>
    </row>
    <row r="525" spans="3:3" x14ac:dyDescent="0.2">
      <c r="C525" s="11" t="str">
        <f t="shared" ca="1" si="9"/>
        <v/>
      </c>
    </row>
    <row r="526" spans="3:3" x14ac:dyDescent="0.2">
      <c r="C526" s="11" t="str">
        <f t="shared" ca="1" si="9"/>
        <v/>
      </c>
    </row>
    <row r="527" spans="3:3" x14ac:dyDescent="0.2">
      <c r="C527" s="11" t="str">
        <f t="shared" ca="1" si="9"/>
        <v/>
      </c>
    </row>
    <row r="528" spans="3:3" x14ac:dyDescent="0.2">
      <c r="C528" s="11" t="str">
        <f t="shared" ca="1" si="9"/>
        <v/>
      </c>
    </row>
    <row r="529" spans="3:3" x14ac:dyDescent="0.2">
      <c r="C529" s="11" t="str">
        <f t="shared" ca="1" si="9"/>
        <v/>
      </c>
    </row>
    <row r="530" spans="3:3" x14ac:dyDescent="0.2">
      <c r="C530" s="11" t="str">
        <f t="shared" ca="1" si="9"/>
        <v/>
      </c>
    </row>
    <row r="531" spans="3:3" x14ac:dyDescent="0.2">
      <c r="C531" s="11" t="str">
        <f t="shared" ca="1" si="9"/>
        <v/>
      </c>
    </row>
    <row r="532" spans="3:3" x14ac:dyDescent="0.2">
      <c r="C532" s="11" t="str">
        <f t="shared" ca="1" si="9"/>
        <v/>
      </c>
    </row>
    <row r="533" spans="3:3" x14ac:dyDescent="0.2">
      <c r="C533" s="11" t="str">
        <f t="shared" ca="1" si="9"/>
        <v/>
      </c>
    </row>
    <row r="534" spans="3:3" x14ac:dyDescent="0.2">
      <c r="C534" s="11" t="str">
        <f t="shared" ca="1" si="9"/>
        <v/>
      </c>
    </row>
    <row r="535" spans="3:3" x14ac:dyDescent="0.2">
      <c r="C535" s="11" t="str">
        <f t="shared" ca="1" si="9"/>
        <v/>
      </c>
    </row>
    <row r="536" spans="3:3" x14ac:dyDescent="0.2">
      <c r="C536" s="11" t="str">
        <f t="shared" ca="1" si="9"/>
        <v/>
      </c>
    </row>
    <row r="537" spans="3:3" x14ac:dyDescent="0.2">
      <c r="C537" s="11" t="str">
        <f t="shared" ca="1" si="9"/>
        <v/>
      </c>
    </row>
    <row r="538" spans="3:3" x14ac:dyDescent="0.2">
      <c r="C538" s="11" t="str">
        <f t="shared" ca="1" si="9"/>
        <v/>
      </c>
    </row>
    <row r="539" spans="3:3" x14ac:dyDescent="0.2">
      <c r="C539" s="11" t="str">
        <f t="shared" ca="1" si="9"/>
        <v/>
      </c>
    </row>
    <row r="540" spans="3:3" x14ac:dyDescent="0.2">
      <c r="C540" s="11" t="str">
        <f t="shared" ca="1" si="9"/>
        <v/>
      </c>
    </row>
    <row r="541" spans="3:3" x14ac:dyDescent="0.2">
      <c r="C541" s="11" t="str">
        <f t="shared" ca="1" si="9"/>
        <v/>
      </c>
    </row>
    <row r="542" spans="3:3" x14ac:dyDescent="0.2">
      <c r="C542" s="11" t="str">
        <f t="shared" ca="1" si="9"/>
        <v/>
      </c>
    </row>
    <row r="543" spans="3:3" x14ac:dyDescent="0.2">
      <c r="C543" s="11" t="str">
        <f t="shared" ca="1" si="9"/>
        <v/>
      </c>
    </row>
    <row r="544" spans="3:3" x14ac:dyDescent="0.2">
      <c r="C544" s="11" t="str">
        <f t="shared" ca="1" si="9"/>
        <v/>
      </c>
    </row>
    <row r="545" spans="3:3" x14ac:dyDescent="0.2">
      <c r="C545" s="11" t="str">
        <f t="shared" ca="1" si="9"/>
        <v/>
      </c>
    </row>
    <row r="546" spans="3:3" x14ac:dyDescent="0.2">
      <c r="C546" s="11" t="str">
        <f t="shared" ca="1" si="9"/>
        <v/>
      </c>
    </row>
    <row r="547" spans="3:3" x14ac:dyDescent="0.2">
      <c r="C547" s="11" t="str">
        <f t="shared" ca="1" si="9"/>
        <v/>
      </c>
    </row>
    <row r="548" spans="3:3" x14ac:dyDescent="0.2">
      <c r="C548" s="11" t="str">
        <f t="shared" ca="1" si="9"/>
        <v/>
      </c>
    </row>
    <row r="549" spans="3:3" x14ac:dyDescent="0.2">
      <c r="C549" s="11" t="str">
        <f t="shared" ca="1" si="9"/>
        <v/>
      </c>
    </row>
    <row r="550" spans="3:3" x14ac:dyDescent="0.2">
      <c r="C550" s="11" t="str">
        <f t="shared" ca="1" si="9"/>
        <v/>
      </c>
    </row>
    <row r="551" spans="3:3" x14ac:dyDescent="0.2">
      <c r="C551" s="11" t="str">
        <f t="shared" ca="1" si="9"/>
        <v/>
      </c>
    </row>
    <row r="552" spans="3:3" x14ac:dyDescent="0.2">
      <c r="C552" s="11" t="str">
        <f t="shared" ca="1" si="9"/>
        <v/>
      </c>
    </row>
    <row r="553" spans="3:3" x14ac:dyDescent="0.2">
      <c r="C553" s="11" t="str">
        <f t="shared" ca="1" si="9"/>
        <v/>
      </c>
    </row>
    <row r="554" spans="3:3" x14ac:dyDescent="0.2">
      <c r="C554" s="11" t="str">
        <f t="shared" ca="1" si="9"/>
        <v/>
      </c>
    </row>
    <row r="555" spans="3:3" x14ac:dyDescent="0.2">
      <c r="C555" s="11" t="str">
        <f t="shared" ref="C555:C618" ca="1" si="10">IF(INDIRECT("G"&amp;ROW())&lt;&gt;"",VLOOKUP(INDIRECT("G"&amp;ROW()),話者表,2,0),"")</f>
        <v/>
      </c>
    </row>
    <row r="556" spans="3:3" x14ac:dyDescent="0.2">
      <c r="C556" s="11" t="str">
        <f t="shared" ca="1" si="10"/>
        <v/>
      </c>
    </row>
    <row r="557" spans="3:3" x14ac:dyDescent="0.2">
      <c r="C557" s="11" t="str">
        <f t="shared" ca="1" si="10"/>
        <v/>
      </c>
    </row>
    <row r="558" spans="3:3" x14ac:dyDescent="0.2">
      <c r="C558" s="11" t="str">
        <f t="shared" ca="1" si="10"/>
        <v/>
      </c>
    </row>
    <row r="559" spans="3:3" x14ac:dyDescent="0.2">
      <c r="C559" s="11" t="str">
        <f t="shared" ca="1" si="10"/>
        <v/>
      </c>
    </row>
    <row r="560" spans="3:3" x14ac:dyDescent="0.2">
      <c r="C560" s="11" t="str">
        <f t="shared" ca="1" si="10"/>
        <v/>
      </c>
    </row>
    <row r="561" spans="3:3" x14ac:dyDescent="0.2">
      <c r="C561" s="11" t="str">
        <f t="shared" ca="1" si="10"/>
        <v/>
      </c>
    </row>
    <row r="562" spans="3:3" x14ac:dyDescent="0.2">
      <c r="C562" s="11" t="str">
        <f t="shared" ca="1" si="10"/>
        <v/>
      </c>
    </row>
    <row r="563" spans="3:3" x14ac:dyDescent="0.2">
      <c r="C563" s="11" t="str">
        <f t="shared" ca="1" si="10"/>
        <v/>
      </c>
    </row>
    <row r="564" spans="3:3" x14ac:dyDescent="0.2">
      <c r="C564" s="11" t="str">
        <f t="shared" ca="1" si="10"/>
        <v/>
      </c>
    </row>
    <row r="565" spans="3:3" x14ac:dyDescent="0.2">
      <c r="C565" s="11" t="str">
        <f t="shared" ca="1" si="10"/>
        <v/>
      </c>
    </row>
    <row r="566" spans="3:3" x14ac:dyDescent="0.2">
      <c r="C566" s="11" t="str">
        <f t="shared" ca="1" si="10"/>
        <v/>
      </c>
    </row>
    <row r="567" spans="3:3" x14ac:dyDescent="0.2">
      <c r="C567" s="11" t="str">
        <f t="shared" ca="1" si="10"/>
        <v/>
      </c>
    </row>
    <row r="568" spans="3:3" x14ac:dyDescent="0.2">
      <c r="C568" s="11" t="str">
        <f t="shared" ca="1" si="10"/>
        <v/>
      </c>
    </row>
    <row r="569" spans="3:3" x14ac:dyDescent="0.2">
      <c r="C569" s="11" t="str">
        <f t="shared" ca="1" si="10"/>
        <v/>
      </c>
    </row>
    <row r="570" spans="3:3" x14ac:dyDescent="0.2">
      <c r="C570" s="11" t="str">
        <f t="shared" ca="1" si="10"/>
        <v/>
      </c>
    </row>
    <row r="571" spans="3:3" x14ac:dyDescent="0.2">
      <c r="C571" s="11" t="str">
        <f t="shared" ca="1" si="10"/>
        <v/>
      </c>
    </row>
    <row r="572" spans="3:3" x14ac:dyDescent="0.2">
      <c r="C572" s="11" t="str">
        <f t="shared" ca="1" si="10"/>
        <v/>
      </c>
    </row>
    <row r="573" spans="3:3" x14ac:dyDescent="0.2">
      <c r="C573" s="11" t="str">
        <f t="shared" ca="1" si="10"/>
        <v/>
      </c>
    </row>
    <row r="574" spans="3:3" x14ac:dyDescent="0.2">
      <c r="C574" s="11" t="str">
        <f t="shared" ca="1" si="10"/>
        <v/>
      </c>
    </row>
    <row r="575" spans="3:3" x14ac:dyDescent="0.2">
      <c r="C575" s="11" t="str">
        <f t="shared" ca="1" si="10"/>
        <v/>
      </c>
    </row>
    <row r="576" spans="3:3" x14ac:dyDescent="0.2">
      <c r="C576" s="11" t="str">
        <f t="shared" ca="1" si="10"/>
        <v/>
      </c>
    </row>
    <row r="577" spans="3:3" x14ac:dyDescent="0.2">
      <c r="C577" s="11" t="str">
        <f t="shared" ca="1" si="10"/>
        <v/>
      </c>
    </row>
    <row r="578" spans="3:3" x14ac:dyDescent="0.2">
      <c r="C578" s="11" t="str">
        <f t="shared" ca="1" si="10"/>
        <v/>
      </c>
    </row>
    <row r="579" spans="3:3" x14ac:dyDescent="0.2">
      <c r="C579" s="11" t="str">
        <f t="shared" ca="1" si="10"/>
        <v/>
      </c>
    </row>
    <row r="580" spans="3:3" x14ac:dyDescent="0.2">
      <c r="C580" s="11" t="str">
        <f t="shared" ca="1" si="10"/>
        <v/>
      </c>
    </row>
    <row r="581" spans="3:3" x14ac:dyDescent="0.2">
      <c r="C581" s="11" t="str">
        <f t="shared" ca="1" si="10"/>
        <v/>
      </c>
    </row>
    <row r="582" spans="3:3" x14ac:dyDescent="0.2">
      <c r="C582" s="11" t="str">
        <f t="shared" ca="1" si="10"/>
        <v/>
      </c>
    </row>
    <row r="583" spans="3:3" x14ac:dyDescent="0.2">
      <c r="C583" s="11" t="str">
        <f t="shared" ca="1" si="10"/>
        <v/>
      </c>
    </row>
    <row r="584" spans="3:3" x14ac:dyDescent="0.2">
      <c r="C584" s="11" t="str">
        <f t="shared" ca="1" si="10"/>
        <v/>
      </c>
    </row>
    <row r="585" spans="3:3" x14ac:dyDescent="0.2">
      <c r="C585" s="11" t="str">
        <f t="shared" ca="1" si="10"/>
        <v/>
      </c>
    </row>
    <row r="586" spans="3:3" x14ac:dyDescent="0.2">
      <c r="C586" s="11" t="str">
        <f t="shared" ca="1" si="10"/>
        <v/>
      </c>
    </row>
    <row r="587" spans="3:3" x14ac:dyDescent="0.2">
      <c r="C587" s="11" t="str">
        <f t="shared" ca="1" si="10"/>
        <v/>
      </c>
    </row>
    <row r="588" spans="3:3" x14ac:dyDescent="0.2">
      <c r="C588" s="11" t="str">
        <f t="shared" ca="1" si="10"/>
        <v/>
      </c>
    </row>
    <row r="589" spans="3:3" x14ac:dyDescent="0.2">
      <c r="C589" s="11" t="str">
        <f t="shared" ca="1" si="10"/>
        <v/>
      </c>
    </row>
    <row r="590" spans="3:3" x14ac:dyDescent="0.2">
      <c r="C590" s="11" t="str">
        <f t="shared" ca="1" si="10"/>
        <v/>
      </c>
    </row>
    <row r="591" spans="3:3" x14ac:dyDescent="0.2">
      <c r="C591" s="11" t="str">
        <f t="shared" ca="1" si="10"/>
        <v/>
      </c>
    </row>
    <row r="592" spans="3:3" x14ac:dyDescent="0.2">
      <c r="C592" s="11" t="str">
        <f t="shared" ca="1" si="10"/>
        <v/>
      </c>
    </row>
    <row r="593" spans="3:3" x14ac:dyDescent="0.2">
      <c r="C593" s="11" t="str">
        <f t="shared" ca="1" si="10"/>
        <v/>
      </c>
    </row>
    <row r="594" spans="3:3" x14ac:dyDescent="0.2">
      <c r="C594" s="11" t="str">
        <f t="shared" ca="1" si="10"/>
        <v/>
      </c>
    </row>
    <row r="595" spans="3:3" x14ac:dyDescent="0.2">
      <c r="C595" s="11" t="str">
        <f t="shared" ca="1" si="10"/>
        <v/>
      </c>
    </row>
    <row r="596" spans="3:3" x14ac:dyDescent="0.2">
      <c r="C596" s="11" t="str">
        <f t="shared" ca="1" si="10"/>
        <v/>
      </c>
    </row>
    <row r="597" spans="3:3" x14ac:dyDescent="0.2">
      <c r="C597" s="11" t="str">
        <f t="shared" ca="1" si="10"/>
        <v/>
      </c>
    </row>
    <row r="598" spans="3:3" x14ac:dyDescent="0.2">
      <c r="C598" s="11" t="str">
        <f t="shared" ca="1" si="10"/>
        <v/>
      </c>
    </row>
    <row r="599" spans="3:3" x14ac:dyDescent="0.2">
      <c r="C599" s="11" t="str">
        <f t="shared" ca="1" si="10"/>
        <v/>
      </c>
    </row>
    <row r="600" spans="3:3" x14ac:dyDescent="0.2">
      <c r="C600" s="11" t="str">
        <f t="shared" ca="1" si="10"/>
        <v/>
      </c>
    </row>
    <row r="601" spans="3:3" x14ac:dyDescent="0.2">
      <c r="C601" s="11" t="str">
        <f t="shared" ca="1" si="10"/>
        <v/>
      </c>
    </row>
    <row r="602" spans="3:3" x14ac:dyDescent="0.2">
      <c r="C602" s="11" t="str">
        <f t="shared" ca="1" si="10"/>
        <v/>
      </c>
    </row>
    <row r="603" spans="3:3" x14ac:dyDescent="0.2">
      <c r="C603" s="11" t="str">
        <f t="shared" ca="1" si="10"/>
        <v/>
      </c>
    </row>
    <row r="604" spans="3:3" x14ac:dyDescent="0.2">
      <c r="C604" s="11" t="str">
        <f t="shared" ca="1" si="10"/>
        <v/>
      </c>
    </row>
    <row r="605" spans="3:3" x14ac:dyDescent="0.2">
      <c r="C605" s="11" t="str">
        <f t="shared" ca="1" si="10"/>
        <v/>
      </c>
    </row>
    <row r="606" spans="3:3" x14ac:dyDescent="0.2">
      <c r="C606" s="11" t="str">
        <f t="shared" ca="1" si="10"/>
        <v/>
      </c>
    </row>
    <row r="607" spans="3:3" x14ac:dyDescent="0.2">
      <c r="C607" s="11" t="str">
        <f t="shared" ca="1" si="10"/>
        <v/>
      </c>
    </row>
    <row r="608" spans="3:3" x14ac:dyDescent="0.2">
      <c r="C608" s="11" t="str">
        <f t="shared" ca="1" si="10"/>
        <v/>
      </c>
    </row>
    <row r="609" spans="3:3" x14ac:dyDescent="0.2">
      <c r="C609" s="11" t="str">
        <f t="shared" ca="1" si="10"/>
        <v/>
      </c>
    </row>
    <row r="610" spans="3:3" x14ac:dyDescent="0.2">
      <c r="C610" s="11" t="str">
        <f t="shared" ca="1" si="10"/>
        <v/>
      </c>
    </row>
    <row r="611" spans="3:3" x14ac:dyDescent="0.2">
      <c r="C611" s="11" t="str">
        <f t="shared" ca="1" si="10"/>
        <v/>
      </c>
    </row>
    <row r="612" spans="3:3" x14ac:dyDescent="0.2">
      <c r="C612" s="11" t="str">
        <f t="shared" ca="1" si="10"/>
        <v/>
      </c>
    </row>
    <row r="613" spans="3:3" x14ac:dyDescent="0.2">
      <c r="C613" s="11" t="str">
        <f t="shared" ca="1" si="10"/>
        <v/>
      </c>
    </row>
    <row r="614" spans="3:3" x14ac:dyDescent="0.2">
      <c r="C614" s="11" t="str">
        <f t="shared" ca="1" si="10"/>
        <v/>
      </c>
    </row>
    <row r="615" spans="3:3" x14ac:dyDescent="0.2">
      <c r="C615" s="11" t="str">
        <f t="shared" ca="1" si="10"/>
        <v/>
      </c>
    </row>
    <row r="616" spans="3:3" x14ac:dyDescent="0.2">
      <c r="C616" s="11" t="str">
        <f t="shared" ca="1" si="10"/>
        <v/>
      </c>
    </row>
    <row r="617" spans="3:3" x14ac:dyDescent="0.2">
      <c r="C617" s="11" t="str">
        <f t="shared" ca="1" si="10"/>
        <v/>
      </c>
    </row>
    <row r="618" spans="3:3" x14ac:dyDescent="0.2">
      <c r="C618" s="11" t="str">
        <f t="shared" ca="1" si="10"/>
        <v/>
      </c>
    </row>
    <row r="619" spans="3:3" x14ac:dyDescent="0.2">
      <c r="C619" s="11" t="str">
        <f t="shared" ref="C619:C682" ca="1" si="11">IF(INDIRECT("G"&amp;ROW())&lt;&gt;"",VLOOKUP(INDIRECT("G"&amp;ROW()),話者表,2,0),"")</f>
        <v/>
      </c>
    </row>
    <row r="620" spans="3:3" x14ac:dyDescent="0.2">
      <c r="C620" s="11" t="str">
        <f t="shared" ca="1" si="11"/>
        <v/>
      </c>
    </row>
    <row r="621" spans="3:3" x14ac:dyDescent="0.2">
      <c r="C621" s="11" t="str">
        <f t="shared" ca="1" si="11"/>
        <v/>
      </c>
    </row>
    <row r="622" spans="3:3" x14ac:dyDescent="0.2">
      <c r="C622" s="11" t="str">
        <f t="shared" ca="1" si="11"/>
        <v/>
      </c>
    </row>
    <row r="623" spans="3:3" x14ac:dyDescent="0.2">
      <c r="C623" s="11" t="str">
        <f t="shared" ca="1" si="11"/>
        <v/>
      </c>
    </row>
    <row r="624" spans="3:3" x14ac:dyDescent="0.2">
      <c r="C624" s="11" t="str">
        <f t="shared" ca="1" si="11"/>
        <v/>
      </c>
    </row>
    <row r="625" spans="3:3" x14ac:dyDescent="0.2">
      <c r="C625" s="11" t="str">
        <f t="shared" ca="1" si="11"/>
        <v/>
      </c>
    </row>
    <row r="626" spans="3:3" x14ac:dyDescent="0.2">
      <c r="C626" s="11" t="str">
        <f t="shared" ca="1" si="11"/>
        <v/>
      </c>
    </row>
    <row r="627" spans="3:3" x14ac:dyDescent="0.2">
      <c r="C627" s="11" t="str">
        <f t="shared" ca="1" si="11"/>
        <v/>
      </c>
    </row>
    <row r="628" spans="3:3" x14ac:dyDescent="0.2">
      <c r="C628" s="11" t="str">
        <f t="shared" ca="1" si="11"/>
        <v/>
      </c>
    </row>
    <row r="629" spans="3:3" x14ac:dyDescent="0.2">
      <c r="C629" s="11" t="str">
        <f t="shared" ca="1" si="11"/>
        <v/>
      </c>
    </row>
    <row r="630" spans="3:3" x14ac:dyDescent="0.2">
      <c r="C630" s="11" t="str">
        <f t="shared" ca="1" si="11"/>
        <v/>
      </c>
    </row>
    <row r="631" spans="3:3" x14ac:dyDescent="0.2">
      <c r="C631" s="11" t="str">
        <f t="shared" ca="1" si="11"/>
        <v/>
      </c>
    </row>
    <row r="632" spans="3:3" x14ac:dyDescent="0.2">
      <c r="C632" s="11" t="str">
        <f t="shared" ca="1" si="11"/>
        <v/>
      </c>
    </row>
    <row r="633" spans="3:3" x14ac:dyDescent="0.2">
      <c r="C633" s="11" t="str">
        <f t="shared" ca="1" si="11"/>
        <v/>
      </c>
    </row>
    <row r="634" spans="3:3" x14ac:dyDescent="0.2">
      <c r="C634" s="11" t="str">
        <f t="shared" ca="1" si="11"/>
        <v/>
      </c>
    </row>
    <row r="635" spans="3:3" x14ac:dyDescent="0.2">
      <c r="C635" s="11" t="str">
        <f t="shared" ca="1" si="11"/>
        <v/>
      </c>
    </row>
    <row r="636" spans="3:3" x14ac:dyDescent="0.2">
      <c r="C636" s="11" t="str">
        <f t="shared" ca="1" si="11"/>
        <v/>
      </c>
    </row>
    <row r="637" spans="3:3" x14ac:dyDescent="0.2">
      <c r="C637" s="11" t="str">
        <f t="shared" ca="1" si="11"/>
        <v/>
      </c>
    </row>
    <row r="638" spans="3:3" x14ac:dyDescent="0.2">
      <c r="C638" s="11" t="str">
        <f t="shared" ca="1" si="11"/>
        <v/>
      </c>
    </row>
    <row r="639" spans="3:3" x14ac:dyDescent="0.2">
      <c r="C639" s="11" t="str">
        <f t="shared" ca="1" si="11"/>
        <v/>
      </c>
    </row>
    <row r="640" spans="3:3" x14ac:dyDescent="0.2">
      <c r="C640" s="11" t="str">
        <f t="shared" ca="1" si="11"/>
        <v/>
      </c>
    </row>
    <row r="641" spans="3:3" x14ac:dyDescent="0.2">
      <c r="C641" s="11" t="str">
        <f t="shared" ca="1" si="11"/>
        <v/>
      </c>
    </row>
    <row r="642" spans="3:3" x14ac:dyDescent="0.2">
      <c r="C642" s="11" t="str">
        <f t="shared" ca="1" si="11"/>
        <v/>
      </c>
    </row>
    <row r="643" spans="3:3" x14ac:dyDescent="0.2">
      <c r="C643" s="11" t="str">
        <f t="shared" ca="1" si="11"/>
        <v/>
      </c>
    </row>
    <row r="644" spans="3:3" x14ac:dyDescent="0.2">
      <c r="C644" s="11" t="str">
        <f t="shared" ca="1" si="11"/>
        <v/>
      </c>
    </row>
    <row r="645" spans="3:3" x14ac:dyDescent="0.2">
      <c r="C645" s="11" t="str">
        <f t="shared" ca="1" si="11"/>
        <v/>
      </c>
    </row>
    <row r="646" spans="3:3" x14ac:dyDescent="0.2">
      <c r="C646" s="11" t="str">
        <f t="shared" ca="1" si="11"/>
        <v/>
      </c>
    </row>
    <row r="647" spans="3:3" x14ac:dyDescent="0.2">
      <c r="C647" s="11" t="str">
        <f t="shared" ca="1" si="11"/>
        <v/>
      </c>
    </row>
    <row r="648" spans="3:3" x14ac:dyDescent="0.2">
      <c r="C648" s="11" t="str">
        <f t="shared" ca="1" si="11"/>
        <v/>
      </c>
    </row>
    <row r="649" spans="3:3" x14ac:dyDescent="0.2">
      <c r="C649" s="11" t="str">
        <f t="shared" ca="1" si="11"/>
        <v/>
      </c>
    </row>
    <row r="650" spans="3:3" x14ac:dyDescent="0.2">
      <c r="C650" s="11" t="str">
        <f t="shared" ca="1" si="11"/>
        <v/>
      </c>
    </row>
    <row r="651" spans="3:3" x14ac:dyDescent="0.2">
      <c r="C651" s="11" t="str">
        <f t="shared" ca="1" si="11"/>
        <v/>
      </c>
    </row>
    <row r="652" spans="3:3" x14ac:dyDescent="0.2">
      <c r="C652" s="11" t="str">
        <f t="shared" ca="1" si="11"/>
        <v/>
      </c>
    </row>
    <row r="653" spans="3:3" x14ac:dyDescent="0.2">
      <c r="C653" s="11" t="str">
        <f t="shared" ca="1" si="11"/>
        <v/>
      </c>
    </row>
    <row r="654" spans="3:3" x14ac:dyDescent="0.2">
      <c r="C654" s="11" t="str">
        <f t="shared" ca="1" si="11"/>
        <v/>
      </c>
    </row>
    <row r="655" spans="3:3" x14ac:dyDescent="0.2">
      <c r="C655" s="11" t="str">
        <f t="shared" ca="1" si="11"/>
        <v/>
      </c>
    </row>
    <row r="656" spans="3:3" x14ac:dyDescent="0.2">
      <c r="C656" s="11" t="str">
        <f t="shared" ca="1" si="11"/>
        <v/>
      </c>
    </row>
    <row r="657" spans="3:3" x14ac:dyDescent="0.2">
      <c r="C657" s="11" t="str">
        <f t="shared" ca="1" si="11"/>
        <v/>
      </c>
    </row>
    <row r="658" spans="3:3" x14ac:dyDescent="0.2">
      <c r="C658" s="11" t="str">
        <f t="shared" ca="1" si="11"/>
        <v/>
      </c>
    </row>
    <row r="659" spans="3:3" x14ac:dyDescent="0.2">
      <c r="C659" s="11" t="str">
        <f t="shared" ca="1" si="11"/>
        <v/>
      </c>
    </row>
    <row r="660" spans="3:3" x14ac:dyDescent="0.2">
      <c r="C660" s="11" t="str">
        <f t="shared" ca="1" si="11"/>
        <v/>
      </c>
    </row>
    <row r="661" spans="3:3" x14ac:dyDescent="0.2">
      <c r="C661" s="11" t="str">
        <f t="shared" ca="1" si="11"/>
        <v/>
      </c>
    </row>
    <row r="662" spans="3:3" x14ac:dyDescent="0.2">
      <c r="C662" s="11" t="str">
        <f t="shared" ca="1" si="11"/>
        <v/>
      </c>
    </row>
    <row r="663" spans="3:3" x14ac:dyDescent="0.2">
      <c r="C663" s="11" t="str">
        <f t="shared" ca="1" si="11"/>
        <v/>
      </c>
    </row>
    <row r="664" spans="3:3" x14ac:dyDescent="0.2">
      <c r="C664" s="11" t="str">
        <f t="shared" ca="1" si="11"/>
        <v/>
      </c>
    </row>
    <row r="665" spans="3:3" x14ac:dyDescent="0.2">
      <c r="C665" s="11" t="str">
        <f t="shared" ca="1" si="11"/>
        <v/>
      </c>
    </row>
    <row r="666" spans="3:3" x14ac:dyDescent="0.2">
      <c r="C666" s="11" t="str">
        <f t="shared" ca="1" si="11"/>
        <v/>
      </c>
    </row>
    <row r="667" spans="3:3" x14ac:dyDescent="0.2">
      <c r="C667" s="11" t="str">
        <f t="shared" ca="1" si="11"/>
        <v/>
      </c>
    </row>
    <row r="668" spans="3:3" x14ac:dyDescent="0.2">
      <c r="C668" s="11" t="str">
        <f t="shared" ca="1" si="11"/>
        <v/>
      </c>
    </row>
    <row r="669" spans="3:3" x14ac:dyDescent="0.2">
      <c r="C669" s="11" t="str">
        <f t="shared" ca="1" si="11"/>
        <v/>
      </c>
    </row>
    <row r="670" spans="3:3" x14ac:dyDescent="0.2">
      <c r="C670" s="11" t="str">
        <f t="shared" ca="1" si="11"/>
        <v/>
      </c>
    </row>
    <row r="671" spans="3:3" x14ac:dyDescent="0.2">
      <c r="C671" s="11" t="str">
        <f t="shared" ca="1" si="11"/>
        <v/>
      </c>
    </row>
    <row r="672" spans="3:3" x14ac:dyDescent="0.2">
      <c r="C672" s="11" t="str">
        <f t="shared" ca="1" si="11"/>
        <v/>
      </c>
    </row>
    <row r="673" spans="3:3" x14ac:dyDescent="0.2">
      <c r="C673" s="11" t="str">
        <f t="shared" ca="1" si="11"/>
        <v/>
      </c>
    </row>
    <row r="674" spans="3:3" x14ac:dyDescent="0.2">
      <c r="C674" s="11" t="str">
        <f t="shared" ca="1" si="11"/>
        <v/>
      </c>
    </row>
    <row r="675" spans="3:3" x14ac:dyDescent="0.2">
      <c r="C675" s="11" t="str">
        <f t="shared" ca="1" si="11"/>
        <v/>
      </c>
    </row>
    <row r="676" spans="3:3" x14ac:dyDescent="0.2">
      <c r="C676" s="11" t="str">
        <f t="shared" ca="1" si="11"/>
        <v/>
      </c>
    </row>
    <row r="677" spans="3:3" x14ac:dyDescent="0.2">
      <c r="C677" s="11" t="str">
        <f t="shared" ca="1" si="11"/>
        <v/>
      </c>
    </row>
    <row r="678" spans="3:3" x14ac:dyDescent="0.2">
      <c r="C678" s="11" t="str">
        <f t="shared" ca="1" si="11"/>
        <v/>
      </c>
    </row>
    <row r="679" spans="3:3" x14ac:dyDescent="0.2">
      <c r="C679" s="11" t="str">
        <f t="shared" ca="1" si="11"/>
        <v/>
      </c>
    </row>
    <row r="680" spans="3:3" x14ac:dyDescent="0.2">
      <c r="C680" s="11" t="str">
        <f t="shared" ca="1" si="11"/>
        <v/>
      </c>
    </row>
    <row r="681" spans="3:3" x14ac:dyDescent="0.2">
      <c r="C681" s="11" t="str">
        <f t="shared" ca="1" si="11"/>
        <v/>
      </c>
    </row>
    <row r="682" spans="3:3" x14ac:dyDescent="0.2">
      <c r="C682" s="11" t="str">
        <f t="shared" ca="1" si="11"/>
        <v/>
      </c>
    </row>
    <row r="683" spans="3:3" x14ac:dyDescent="0.2">
      <c r="C683" s="11" t="str">
        <f t="shared" ref="C683:C746" ca="1" si="12">IF(INDIRECT("G"&amp;ROW())&lt;&gt;"",VLOOKUP(INDIRECT("G"&amp;ROW()),話者表,2,0),"")</f>
        <v/>
      </c>
    </row>
    <row r="684" spans="3:3" x14ac:dyDescent="0.2">
      <c r="C684" s="11" t="str">
        <f t="shared" ca="1" si="12"/>
        <v/>
      </c>
    </row>
    <row r="685" spans="3:3" x14ac:dyDescent="0.2">
      <c r="C685" s="11" t="str">
        <f t="shared" ca="1" si="12"/>
        <v/>
      </c>
    </row>
    <row r="686" spans="3:3" x14ac:dyDescent="0.2">
      <c r="C686" s="11" t="str">
        <f t="shared" ca="1" si="12"/>
        <v/>
      </c>
    </row>
    <row r="687" spans="3:3" x14ac:dyDescent="0.2">
      <c r="C687" s="11" t="str">
        <f t="shared" ca="1" si="12"/>
        <v/>
      </c>
    </row>
    <row r="688" spans="3:3" x14ac:dyDescent="0.2">
      <c r="C688" s="11" t="str">
        <f t="shared" ca="1" si="12"/>
        <v/>
      </c>
    </row>
    <row r="689" spans="3:3" x14ac:dyDescent="0.2">
      <c r="C689" s="11" t="str">
        <f t="shared" ca="1" si="12"/>
        <v/>
      </c>
    </row>
    <row r="690" spans="3:3" x14ac:dyDescent="0.2">
      <c r="C690" s="11" t="str">
        <f t="shared" ca="1" si="12"/>
        <v/>
      </c>
    </row>
    <row r="691" spans="3:3" x14ac:dyDescent="0.2">
      <c r="C691" s="11" t="str">
        <f t="shared" ca="1" si="12"/>
        <v/>
      </c>
    </row>
    <row r="692" spans="3:3" x14ac:dyDescent="0.2">
      <c r="C692" s="11" t="str">
        <f t="shared" ca="1" si="12"/>
        <v/>
      </c>
    </row>
    <row r="693" spans="3:3" x14ac:dyDescent="0.2">
      <c r="C693" s="11" t="str">
        <f t="shared" ca="1" si="12"/>
        <v/>
      </c>
    </row>
    <row r="694" spans="3:3" x14ac:dyDescent="0.2">
      <c r="C694" s="11" t="str">
        <f t="shared" ca="1" si="12"/>
        <v/>
      </c>
    </row>
    <row r="695" spans="3:3" x14ac:dyDescent="0.2">
      <c r="C695" s="11" t="str">
        <f t="shared" ca="1" si="12"/>
        <v/>
      </c>
    </row>
    <row r="696" spans="3:3" x14ac:dyDescent="0.2">
      <c r="C696" s="11" t="str">
        <f t="shared" ca="1" si="12"/>
        <v/>
      </c>
    </row>
    <row r="697" spans="3:3" x14ac:dyDescent="0.2">
      <c r="C697" s="11" t="str">
        <f t="shared" ca="1" si="12"/>
        <v/>
      </c>
    </row>
    <row r="698" spans="3:3" x14ac:dyDescent="0.2">
      <c r="C698" s="11" t="str">
        <f t="shared" ca="1" si="12"/>
        <v/>
      </c>
    </row>
    <row r="699" spans="3:3" x14ac:dyDescent="0.2">
      <c r="C699" s="11" t="str">
        <f t="shared" ca="1" si="12"/>
        <v/>
      </c>
    </row>
    <row r="700" spans="3:3" x14ac:dyDescent="0.2">
      <c r="C700" s="11" t="str">
        <f t="shared" ca="1" si="12"/>
        <v/>
      </c>
    </row>
    <row r="701" spans="3:3" x14ac:dyDescent="0.2">
      <c r="C701" s="11" t="str">
        <f t="shared" ca="1" si="12"/>
        <v/>
      </c>
    </row>
    <row r="702" spans="3:3" x14ac:dyDescent="0.2">
      <c r="C702" s="11" t="str">
        <f t="shared" ca="1" si="12"/>
        <v/>
      </c>
    </row>
    <row r="703" spans="3:3" x14ac:dyDescent="0.2">
      <c r="C703" s="11" t="str">
        <f t="shared" ca="1" si="12"/>
        <v/>
      </c>
    </row>
    <row r="704" spans="3:3" x14ac:dyDescent="0.2">
      <c r="C704" s="11" t="str">
        <f t="shared" ca="1" si="12"/>
        <v/>
      </c>
    </row>
    <row r="705" spans="3:3" x14ac:dyDescent="0.2">
      <c r="C705" s="11" t="str">
        <f t="shared" ca="1" si="12"/>
        <v/>
      </c>
    </row>
    <row r="706" spans="3:3" x14ac:dyDescent="0.2">
      <c r="C706" s="11" t="str">
        <f t="shared" ca="1" si="12"/>
        <v/>
      </c>
    </row>
    <row r="707" spans="3:3" x14ac:dyDescent="0.2">
      <c r="C707" s="11" t="str">
        <f t="shared" ca="1" si="12"/>
        <v/>
      </c>
    </row>
    <row r="708" spans="3:3" x14ac:dyDescent="0.2">
      <c r="C708" s="11" t="str">
        <f t="shared" ca="1" si="12"/>
        <v/>
      </c>
    </row>
    <row r="709" spans="3:3" x14ac:dyDescent="0.2">
      <c r="C709" s="11" t="str">
        <f t="shared" ca="1" si="12"/>
        <v/>
      </c>
    </row>
    <row r="710" spans="3:3" x14ac:dyDescent="0.2">
      <c r="C710" s="11" t="str">
        <f t="shared" ca="1" si="12"/>
        <v/>
      </c>
    </row>
    <row r="711" spans="3:3" x14ac:dyDescent="0.2">
      <c r="C711" s="11" t="str">
        <f t="shared" ca="1" si="12"/>
        <v/>
      </c>
    </row>
    <row r="712" spans="3:3" x14ac:dyDescent="0.2">
      <c r="C712" s="11" t="str">
        <f t="shared" ca="1" si="12"/>
        <v/>
      </c>
    </row>
    <row r="713" spans="3:3" x14ac:dyDescent="0.2">
      <c r="C713" s="11" t="str">
        <f t="shared" ca="1" si="12"/>
        <v/>
      </c>
    </row>
    <row r="714" spans="3:3" x14ac:dyDescent="0.2">
      <c r="C714" s="11" t="str">
        <f t="shared" ca="1" si="12"/>
        <v/>
      </c>
    </row>
    <row r="715" spans="3:3" x14ac:dyDescent="0.2">
      <c r="C715" s="11" t="str">
        <f t="shared" ca="1" si="12"/>
        <v/>
      </c>
    </row>
    <row r="716" spans="3:3" x14ac:dyDescent="0.2">
      <c r="C716" s="11" t="str">
        <f t="shared" ca="1" si="12"/>
        <v/>
      </c>
    </row>
    <row r="717" spans="3:3" x14ac:dyDescent="0.2">
      <c r="C717" s="11" t="str">
        <f t="shared" ca="1" si="12"/>
        <v/>
      </c>
    </row>
    <row r="718" spans="3:3" x14ac:dyDescent="0.2">
      <c r="C718" s="11" t="str">
        <f t="shared" ca="1" si="12"/>
        <v/>
      </c>
    </row>
    <row r="719" spans="3:3" x14ac:dyDescent="0.2">
      <c r="C719" s="11" t="str">
        <f t="shared" ca="1" si="12"/>
        <v/>
      </c>
    </row>
    <row r="720" spans="3:3" x14ac:dyDescent="0.2">
      <c r="C720" s="11" t="str">
        <f t="shared" ca="1" si="12"/>
        <v/>
      </c>
    </row>
    <row r="721" spans="3:3" x14ac:dyDescent="0.2">
      <c r="C721" s="11" t="str">
        <f t="shared" ca="1" si="12"/>
        <v/>
      </c>
    </row>
    <row r="722" spans="3:3" x14ac:dyDescent="0.2">
      <c r="C722" s="11" t="str">
        <f t="shared" ca="1" si="12"/>
        <v/>
      </c>
    </row>
    <row r="723" spans="3:3" x14ac:dyDescent="0.2">
      <c r="C723" s="11" t="str">
        <f t="shared" ca="1" si="12"/>
        <v/>
      </c>
    </row>
    <row r="724" spans="3:3" x14ac:dyDescent="0.2">
      <c r="C724" s="11" t="str">
        <f t="shared" ca="1" si="12"/>
        <v/>
      </c>
    </row>
    <row r="725" spans="3:3" x14ac:dyDescent="0.2">
      <c r="C725" s="11" t="str">
        <f t="shared" ca="1" si="12"/>
        <v/>
      </c>
    </row>
    <row r="726" spans="3:3" x14ac:dyDescent="0.2">
      <c r="C726" s="11" t="str">
        <f t="shared" ca="1" si="12"/>
        <v/>
      </c>
    </row>
    <row r="727" spans="3:3" x14ac:dyDescent="0.2">
      <c r="C727" s="11" t="str">
        <f t="shared" ca="1" si="12"/>
        <v/>
      </c>
    </row>
    <row r="728" spans="3:3" x14ac:dyDescent="0.2">
      <c r="C728" s="11" t="str">
        <f t="shared" ca="1" si="12"/>
        <v/>
      </c>
    </row>
    <row r="729" spans="3:3" x14ac:dyDescent="0.2">
      <c r="C729" s="11" t="str">
        <f t="shared" ca="1" si="12"/>
        <v/>
      </c>
    </row>
    <row r="730" spans="3:3" x14ac:dyDescent="0.2">
      <c r="C730" s="11" t="str">
        <f t="shared" ca="1" si="12"/>
        <v/>
      </c>
    </row>
    <row r="731" spans="3:3" x14ac:dyDescent="0.2">
      <c r="C731" s="11" t="str">
        <f t="shared" ca="1" si="12"/>
        <v/>
      </c>
    </row>
    <row r="732" spans="3:3" x14ac:dyDescent="0.2">
      <c r="C732" s="11" t="str">
        <f t="shared" ca="1" si="12"/>
        <v/>
      </c>
    </row>
    <row r="733" spans="3:3" x14ac:dyDescent="0.2">
      <c r="C733" s="11" t="str">
        <f t="shared" ca="1" si="12"/>
        <v/>
      </c>
    </row>
    <row r="734" spans="3:3" x14ac:dyDescent="0.2">
      <c r="C734" s="11" t="str">
        <f t="shared" ca="1" si="12"/>
        <v/>
      </c>
    </row>
    <row r="735" spans="3:3" x14ac:dyDescent="0.2">
      <c r="C735" s="11" t="str">
        <f t="shared" ca="1" si="12"/>
        <v/>
      </c>
    </row>
    <row r="736" spans="3:3" x14ac:dyDescent="0.2">
      <c r="C736" s="11" t="str">
        <f t="shared" ca="1" si="12"/>
        <v/>
      </c>
    </row>
    <row r="737" spans="3:3" x14ac:dyDescent="0.2">
      <c r="C737" s="11" t="str">
        <f t="shared" ca="1" si="12"/>
        <v/>
      </c>
    </row>
    <row r="738" spans="3:3" x14ac:dyDescent="0.2">
      <c r="C738" s="11" t="str">
        <f t="shared" ca="1" si="12"/>
        <v/>
      </c>
    </row>
    <row r="739" spans="3:3" x14ac:dyDescent="0.2">
      <c r="C739" s="11" t="str">
        <f t="shared" ca="1" si="12"/>
        <v/>
      </c>
    </row>
    <row r="740" spans="3:3" x14ac:dyDescent="0.2">
      <c r="C740" s="11" t="str">
        <f t="shared" ca="1" si="12"/>
        <v/>
      </c>
    </row>
    <row r="741" spans="3:3" x14ac:dyDescent="0.2">
      <c r="C741" s="11" t="str">
        <f t="shared" ca="1" si="12"/>
        <v/>
      </c>
    </row>
    <row r="742" spans="3:3" x14ac:dyDescent="0.2">
      <c r="C742" s="11" t="str">
        <f t="shared" ca="1" si="12"/>
        <v/>
      </c>
    </row>
    <row r="743" spans="3:3" x14ac:dyDescent="0.2">
      <c r="C743" s="11" t="str">
        <f t="shared" ca="1" si="12"/>
        <v/>
      </c>
    </row>
    <row r="744" spans="3:3" x14ac:dyDescent="0.2">
      <c r="C744" s="11" t="str">
        <f t="shared" ca="1" si="12"/>
        <v/>
      </c>
    </row>
    <row r="745" spans="3:3" x14ac:dyDescent="0.2">
      <c r="C745" s="11" t="str">
        <f t="shared" ca="1" si="12"/>
        <v/>
      </c>
    </row>
    <row r="746" spans="3:3" x14ac:dyDescent="0.2">
      <c r="C746" s="11" t="str">
        <f t="shared" ca="1" si="12"/>
        <v/>
      </c>
    </row>
    <row r="747" spans="3:3" x14ac:dyDescent="0.2">
      <c r="C747" s="11" t="str">
        <f t="shared" ref="C747:C810" ca="1" si="13">IF(INDIRECT("G"&amp;ROW())&lt;&gt;"",VLOOKUP(INDIRECT("G"&amp;ROW()),話者表,2,0),"")</f>
        <v/>
      </c>
    </row>
    <row r="748" spans="3:3" x14ac:dyDescent="0.2">
      <c r="C748" s="11" t="str">
        <f t="shared" ca="1" si="13"/>
        <v/>
      </c>
    </row>
    <row r="749" spans="3:3" x14ac:dyDescent="0.2">
      <c r="C749" s="11" t="str">
        <f t="shared" ca="1" si="13"/>
        <v/>
      </c>
    </row>
    <row r="750" spans="3:3" x14ac:dyDescent="0.2">
      <c r="C750" s="11" t="str">
        <f t="shared" ca="1" si="13"/>
        <v/>
      </c>
    </row>
    <row r="751" spans="3:3" x14ac:dyDescent="0.2">
      <c r="C751" s="11" t="str">
        <f t="shared" ca="1" si="13"/>
        <v/>
      </c>
    </row>
    <row r="752" spans="3:3" x14ac:dyDescent="0.2">
      <c r="C752" s="11" t="str">
        <f t="shared" ca="1" si="13"/>
        <v/>
      </c>
    </row>
    <row r="753" spans="3:3" x14ac:dyDescent="0.2">
      <c r="C753" s="11" t="str">
        <f t="shared" ca="1" si="13"/>
        <v/>
      </c>
    </row>
    <row r="754" spans="3:3" x14ac:dyDescent="0.2">
      <c r="C754" s="11" t="str">
        <f t="shared" ca="1" si="13"/>
        <v/>
      </c>
    </row>
    <row r="755" spans="3:3" x14ac:dyDescent="0.2">
      <c r="C755" s="11" t="str">
        <f t="shared" ca="1" si="13"/>
        <v/>
      </c>
    </row>
    <row r="756" spans="3:3" x14ac:dyDescent="0.2">
      <c r="C756" s="11" t="str">
        <f t="shared" ca="1" si="13"/>
        <v/>
      </c>
    </row>
    <row r="757" spans="3:3" x14ac:dyDescent="0.2">
      <c r="C757" s="11" t="str">
        <f t="shared" ca="1" si="13"/>
        <v/>
      </c>
    </row>
    <row r="758" spans="3:3" x14ac:dyDescent="0.2">
      <c r="C758" s="11" t="str">
        <f t="shared" ca="1" si="13"/>
        <v/>
      </c>
    </row>
    <row r="759" spans="3:3" x14ac:dyDescent="0.2">
      <c r="C759" s="11" t="str">
        <f t="shared" ca="1" si="13"/>
        <v/>
      </c>
    </row>
    <row r="760" spans="3:3" x14ac:dyDescent="0.2">
      <c r="C760" s="11" t="str">
        <f t="shared" ca="1" si="13"/>
        <v/>
      </c>
    </row>
    <row r="761" spans="3:3" x14ac:dyDescent="0.2">
      <c r="C761" s="11" t="str">
        <f t="shared" ca="1" si="13"/>
        <v/>
      </c>
    </row>
    <row r="762" spans="3:3" x14ac:dyDescent="0.2">
      <c r="C762" s="11" t="str">
        <f t="shared" ca="1" si="13"/>
        <v/>
      </c>
    </row>
    <row r="763" spans="3:3" x14ac:dyDescent="0.2">
      <c r="C763" s="11" t="str">
        <f t="shared" ca="1" si="13"/>
        <v/>
      </c>
    </row>
    <row r="764" spans="3:3" x14ac:dyDescent="0.2">
      <c r="C764" s="11" t="str">
        <f t="shared" ca="1" si="13"/>
        <v/>
      </c>
    </row>
    <row r="765" spans="3:3" x14ac:dyDescent="0.2">
      <c r="C765" s="11" t="str">
        <f t="shared" ca="1" si="13"/>
        <v/>
      </c>
    </row>
    <row r="766" spans="3:3" x14ac:dyDescent="0.2">
      <c r="C766" s="11" t="str">
        <f t="shared" ca="1" si="13"/>
        <v/>
      </c>
    </row>
    <row r="767" spans="3:3" x14ac:dyDescent="0.2">
      <c r="C767" s="11" t="str">
        <f t="shared" ca="1" si="13"/>
        <v/>
      </c>
    </row>
    <row r="768" spans="3:3" x14ac:dyDescent="0.2">
      <c r="C768" s="11" t="str">
        <f t="shared" ca="1" si="13"/>
        <v/>
      </c>
    </row>
    <row r="769" spans="3:3" x14ac:dyDescent="0.2">
      <c r="C769" s="11" t="str">
        <f t="shared" ca="1" si="13"/>
        <v/>
      </c>
    </row>
    <row r="770" spans="3:3" x14ac:dyDescent="0.2">
      <c r="C770" s="11" t="str">
        <f t="shared" ca="1" si="13"/>
        <v/>
      </c>
    </row>
    <row r="771" spans="3:3" x14ac:dyDescent="0.2">
      <c r="C771" s="11" t="str">
        <f t="shared" ca="1" si="13"/>
        <v/>
      </c>
    </row>
    <row r="772" spans="3:3" x14ac:dyDescent="0.2">
      <c r="C772" s="11" t="str">
        <f t="shared" ca="1" si="13"/>
        <v/>
      </c>
    </row>
    <row r="773" spans="3:3" x14ac:dyDescent="0.2">
      <c r="C773" s="11" t="str">
        <f t="shared" ca="1" si="13"/>
        <v/>
      </c>
    </row>
    <row r="774" spans="3:3" x14ac:dyDescent="0.2">
      <c r="C774" s="11" t="str">
        <f t="shared" ca="1" si="13"/>
        <v/>
      </c>
    </row>
    <row r="775" spans="3:3" x14ac:dyDescent="0.2">
      <c r="C775" s="11" t="str">
        <f t="shared" ca="1" si="13"/>
        <v/>
      </c>
    </row>
    <row r="776" spans="3:3" x14ac:dyDescent="0.2">
      <c r="C776" s="11" t="str">
        <f t="shared" ca="1" si="13"/>
        <v/>
      </c>
    </row>
    <row r="777" spans="3:3" x14ac:dyDescent="0.2">
      <c r="C777" s="11" t="str">
        <f t="shared" ca="1" si="13"/>
        <v/>
      </c>
    </row>
    <row r="778" spans="3:3" x14ac:dyDescent="0.2">
      <c r="C778" s="11" t="str">
        <f t="shared" ca="1" si="13"/>
        <v/>
      </c>
    </row>
    <row r="779" spans="3:3" x14ac:dyDescent="0.2">
      <c r="C779" s="11" t="str">
        <f t="shared" ca="1" si="13"/>
        <v/>
      </c>
    </row>
    <row r="780" spans="3:3" x14ac:dyDescent="0.2">
      <c r="C780" s="11" t="str">
        <f t="shared" ca="1" si="13"/>
        <v/>
      </c>
    </row>
    <row r="781" spans="3:3" x14ac:dyDescent="0.2">
      <c r="C781" s="11" t="str">
        <f t="shared" ca="1" si="13"/>
        <v/>
      </c>
    </row>
    <row r="782" spans="3:3" x14ac:dyDescent="0.2">
      <c r="C782" s="11" t="str">
        <f t="shared" ca="1" si="13"/>
        <v/>
      </c>
    </row>
    <row r="783" spans="3:3" x14ac:dyDescent="0.2">
      <c r="C783" s="11" t="str">
        <f t="shared" ca="1" si="13"/>
        <v/>
      </c>
    </row>
    <row r="784" spans="3:3" x14ac:dyDescent="0.2">
      <c r="C784" s="11" t="str">
        <f t="shared" ca="1" si="13"/>
        <v/>
      </c>
    </row>
    <row r="785" spans="3:3" x14ac:dyDescent="0.2">
      <c r="C785" s="11" t="str">
        <f t="shared" ca="1" si="13"/>
        <v/>
      </c>
    </row>
    <row r="786" spans="3:3" x14ac:dyDescent="0.2">
      <c r="C786" s="11" t="str">
        <f t="shared" ca="1" si="13"/>
        <v/>
      </c>
    </row>
    <row r="787" spans="3:3" x14ac:dyDescent="0.2">
      <c r="C787" s="11" t="str">
        <f t="shared" ca="1" si="13"/>
        <v/>
      </c>
    </row>
    <row r="788" spans="3:3" x14ac:dyDescent="0.2">
      <c r="C788" s="11" t="str">
        <f t="shared" ca="1" si="13"/>
        <v/>
      </c>
    </row>
    <row r="789" spans="3:3" x14ac:dyDescent="0.2">
      <c r="C789" s="11" t="str">
        <f t="shared" ca="1" si="13"/>
        <v/>
      </c>
    </row>
    <row r="790" spans="3:3" x14ac:dyDescent="0.2">
      <c r="C790" s="11" t="str">
        <f t="shared" ca="1" si="13"/>
        <v/>
      </c>
    </row>
    <row r="791" spans="3:3" x14ac:dyDescent="0.2">
      <c r="C791" s="11" t="str">
        <f t="shared" ca="1" si="13"/>
        <v/>
      </c>
    </row>
    <row r="792" spans="3:3" x14ac:dyDescent="0.2">
      <c r="C792" s="11" t="str">
        <f t="shared" ca="1" si="13"/>
        <v/>
      </c>
    </row>
    <row r="793" spans="3:3" x14ac:dyDescent="0.2">
      <c r="C793" s="11" t="str">
        <f t="shared" ca="1" si="13"/>
        <v/>
      </c>
    </row>
    <row r="794" spans="3:3" x14ac:dyDescent="0.2">
      <c r="C794" s="11" t="str">
        <f t="shared" ca="1" si="13"/>
        <v/>
      </c>
    </row>
    <row r="795" spans="3:3" x14ac:dyDescent="0.2">
      <c r="C795" s="11" t="str">
        <f t="shared" ca="1" si="13"/>
        <v/>
      </c>
    </row>
    <row r="796" spans="3:3" x14ac:dyDescent="0.2">
      <c r="C796" s="11" t="str">
        <f t="shared" ca="1" si="13"/>
        <v/>
      </c>
    </row>
    <row r="797" spans="3:3" x14ac:dyDescent="0.2">
      <c r="C797" s="11" t="str">
        <f t="shared" ca="1" si="13"/>
        <v/>
      </c>
    </row>
    <row r="798" spans="3:3" x14ac:dyDescent="0.2">
      <c r="C798" s="11" t="str">
        <f t="shared" ca="1" si="13"/>
        <v/>
      </c>
    </row>
    <row r="799" spans="3:3" x14ac:dyDescent="0.2">
      <c r="C799" s="11" t="str">
        <f t="shared" ca="1" si="13"/>
        <v/>
      </c>
    </row>
    <row r="800" spans="3:3" x14ac:dyDescent="0.2">
      <c r="C800" s="11" t="str">
        <f t="shared" ca="1" si="13"/>
        <v/>
      </c>
    </row>
    <row r="801" spans="3:3" x14ac:dyDescent="0.2">
      <c r="C801" s="11" t="str">
        <f t="shared" ca="1" si="13"/>
        <v/>
      </c>
    </row>
    <row r="802" spans="3:3" x14ac:dyDescent="0.2">
      <c r="C802" s="11" t="str">
        <f t="shared" ca="1" si="13"/>
        <v/>
      </c>
    </row>
    <row r="803" spans="3:3" x14ac:dyDescent="0.2">
      <c r="C803" s="11" t="str">
        <f t="shared" ca="1" si="13"/>
        <v/>
      </c>
    </row>
    <row r="804" spans="3:3" x14ac:dyDescent="0.2">
      <c r="C804" s="11" t="str">
        <f t="shared" ca="1" si="13"/>
        <v/>
      </c>
    </row>
    <row r="805" spans="3:3" x14ac:dyDescent="0.2">
      <c r="C805" s="11" t="str">
        <f t="shared" ca="1" si="13"/>
        <v/>
      </c>
    </row>
    <row r="806" spans="3:3" x14ac:dyDescent="0.2">
      <c r="C806" s="11" t="str">
        <f t="shared" ca="1" si="13"/>
        <v/>
      </c>
    </row>
    <row r="807" spans="3:3" x14ac:dyDescent="0.2">
      <c r="C807" s="11" t="str">
        <f t="shared" ca="1" si="13"/>
        <v/>
      </c>
    </row>
    <row r="808" spans="3:3" x14ac:dyDescent="0.2">
      <c r="C808" s="11" t="str">
        <f t="shared" ca="1" si="13"/>
        <v/>
      </c>
    </row>
    <row r="809" spans="3:3" x14ac:dyDescent="0.2">
      <c r="C809" s="11" t="str">
        <f t="shared" ca="1" si="13"/>
        <v/>
      </c>
    </row>
    <row r="810" spans="3:3" x14ac:dyDescent="0.2">
      <c r="C810" s="11" t="str">
        <f t="shared" ca="1" si="13"/>
        <v/>
      </c>
    </row>
    <row r="811" spans="3:3" x14ac:dyDescent="0.2">
      <c r="C811" s="11" t="str">
        <f t="shared" ref="C811:C874" ca="1" si="14">IF(INDIRECT("G"&amp;ROW())&lt;&gt;"",VLOOKUP(INDIRECT("G"&amp;ROW()),話者表,2,0),"")</f>
        <v/>
      </c>
    </row>
    <row r="812" spans="3:3" x14ac:dyDescent="0.2">
      <c r="C812" s="11" t="str">
        <f t="shared" ca="1" si="14"/>
        <v/>
      </c>
    </row>
    <row r="813" spans="3:3" x14ac:dyDescent="0.2">
      <c r="C813" s="11" t="str">
        <f t="shared" ca="1" si="14"/>
        <v/>
      </c>
    </row>
    <row r="814" spans="3:3" x14ac:dyDescent="0.2">
      <c r="C814" s="11" t="str">
        <f t="shared" ca="1" si="14"/>
        <v/>
      </c>
    </row>
    <row r="815" spans="3:3" x14ac:dyDescent="0.2">
      <c r="C815" s="11" t="str">
        <f t="shared" ca="1" si="14"/>
        <v/>
      </c>
    </row>
    <row r="816" spans="3:3" x14ac:dyDescent="0.2">
      <c r="C816" s="11" t="str">
        <f t="shared" ca="1" si="14"/>
        <v/>
      </c>
    </row>
    <row r="817" spans="3:3" x14ac:dyDescent="0.2">
      <c r="C817" s="11" t="str">
        <f t="shared" ca="1" si="14"/>
        <v/>
      </c>
    </row>
    <row r="818" spans="3:3" x14ac:dyDescent="0.2">
      <c r="C818" s="11" t="str">
        <f t="shared" ca="1" si="14"/>
        <v/>
      </c>
    </row>
    <row r="819" spans="3:3" x14ac:dyDescent="0.2">
      <c r="C819" s="11" t="str">
        <f t="shared" ca="1" si="14"/>
        <v/>
      </c>
    </row>
    <row r="820" spans="3:3" x14ac:dyDescent="0.2">
      <c r="C820" s="11" t="str">
        <f t="shared" ca="1" si="14"/>
        <v/>
      </c>
    </row>
    <row r="821" spans="3:3" x14ac:dyDescent="0.2">
      <c r="C821" s="11" t="str">
        <f t="shared" ca="1" si="14"/>
        <v/>
      </c>
    </row>
    <row r="822" spans="3:3" x14ac:dyDescent="0.2">
      <c r="C822" s="11" t="str">
        <f t="shared" ca="1" si="14"/>
        <v/>
      </c>
    </row>
    <row r="823" spans="3:3" x14ac:dyDescent="0.2">
      <c r="C823" s="11" t="str">
        <f t="shared" ca="1" si="14"/>
        <v/>
      </c>
    </row>
    <row r="824" spans="3:3" x14ac:dyDescent="0.2">
      <c r="C824" s="11" t="str">
        <f t="shared" ca="1" si="14"/>
        <v/>
      </c>
    </row>
    <row r="825" spans="3:3" x14ac:dyDescent="0.2">
      <c r="C825" s="11" t="str">
        <f t="shared" ca="1" si="14"/>
        <v/>
      </c>
    </row>
    <row r="826" spans="3:3" x14ac:dyDescent="0.2">
      <c r="C826" s="11" t="str">
        <f t="shared" ca="1" si="14"/>
        <v/>
      </c>
    </row>
    <row r="827" spans="3:3" x14ac:dyDescent="0.2">
      <c r="C827" s="11" t="str">
        <f t="shared" ca="1" si="14"/>
        <v/>
      </c>
    </row>
    <row r="828" spans="3:3" x14ac:dyDescent="0.2">
      <c r="C828" s="11" t="str">
        <f t="shared" ca="1" si="14"/>
        <v/>
      </c>
    </row>
    <row r="829" spans="3:3" x14ac:dyDescent="0.2">
      <c r="C829" s="11" t="str">
        <f t="shared" ca="1" si="14"/>
        <v/>
      </c>
    </row>
    <row r="830" spans="3:3" x14ac:dyDescent="0.2">
      <c r="C830" s="11" t="str">
        <f t="shared" ca="1" si="14"/>
        <v/>
      </c>
    </row>
    <row r="831" spans="3:3" x14ac:dyDescent="0.2">
      <c r="C831" s="11" t="str">
        <f t="shared" ca="1" si="14"/>
        <v/>
      </c>
    </row>
    <row r="832" spans="3:3" x14ac:dyDescent="0.2">
      <c r="C832" s="11" t="str">
        <f t="shared" ca="1" si="14"/>
        <v/>
      </c>
    </row>
    <row r="833" spans="3:3" x14ac:dyDescent="0.2">
      <c r="C833" s="11" t="str">
        <f t="shared" ca="1" si="14"/>
        <v/>
      </c>
    </row>
    <row r="834" spans="3:3" x14ac:dyDescent="0.2">
      <c r="C834" s="11" t="str">
        <f t="shared" ca="1" si="14"/>
        <v/>
      </c>
    </row>
    <row r="835" spans="3:3" x14ac:dyDescent="0.2">
      <c r="C835" s="11" t="str">
        <f t="shared" ca="1" si="14"/>
        <v/>
      </c>
    </row>
    <row r="836" spans="3:3" x14ac:dyDescent="0.2">
      <c r="C836" s="11" t="str">
        <f t="shared" ca="1" si="14"/>
        <v/>
      </c>
    </row>
    <row r="837" spans="3:3" x14ac:dyDescent="0.2">
      <c r="C837" s="11" t="str">
        <f t="shared" ca="1" si="14"/>
        <v/>
      </c>
    </row>
    <row r="838" spans="3:3" x14ac:dyDescent="0.2">
      <c r="C838" s="11" t="str">
        <f t="shared" ca="1" si="14"/>
        <v/>
      </c>
    </row>
    <row r="839" spans="3:3" x14ac:dyDescent="0.2">
      <c r="C839" s="11" t="str">
        <f t="shared" ca="1" si="14"/>
        <v/>
      </c>
    </row>
    <row r="840" spans="3:3" x14ac:dyDescent="0.2">
      <c r="C840" s="11" t="str">
        <f t="shared" ca="1" si="14"/>
        <v/>
      </c>
    </row>
    <row r="841" spans="3:3" x14ac:dyDescent="0.2">
      <c r="C841" s="11" t="str">
        <f t="shared" ca="1" si="14"/>
        <v/>
      </c>
    </row>
    <row r="842" spans="3:3" x14ac:dyDescent="0.2">
      <c r="C842" s="11" t="str">
        <f t="shared" ca="1" si="14"/>
        <v/>
      </c>
    </row>
    <row r="843" spans="3:3" x14ac:dyDescent="0.2">
      <c r="C843" s="11" t="str">
        <f t="shared" ca="1" si="14"/>
        <v/>
      </c>
    </row>
    <row r="844" spans="3:3" x14ac:dyDescent="0.2">
      <c r="C844" s="11" t="str">
        <f t="shared" ca="1" si="14"/>
        <v/>
      </c>
    </row>
    <row r="845" spans="3:3" x14ac:dyDescent="0.2">
      <c r="C845" s="11" t="str">
        <f t="shared" ca="1" si="14"/>
        <v/>
      </c>
    </row>
    <row r="846" spans="3:3" x14ac:dyDescent="0.2">
      <c r="C846" s="11" t="str">
        <f t="shared" ca="1" si="14"/>
        <v/>
      </c>
    </row>
    <row r="847" spans="3:3" x14ac:dyDescent="0.2">
      <c r="C847" s="11" t="str">
        <f t="shared" ca="1" si="14"/>
        <v/>
      </c>
    </row>
    <row r="848" spans="3:3" x14ac:dyDescent="0.2">
      <c r="C848" s="11" t="str">
        <f t="shared" ca="1" si="14"/>
        <v/>
      </c>
    </row>
    <row r="849" spans="3:3" x14ac:dyDescent="0.2">
      <c r="C849" s="11" t="str">
        <f t="shared" ca="1" si="14"/>
        <v/>
      </c>
    </row>
    <row r="850" spans="3:3" x14ac:dyDescent="0.2">
      <c r="C850" s="11" t="str">
        <f t="shared" ca="1" si="14"/>
        <v/>
      </c>
    </row>
    <row r="851" spans="3:3" x14ac:dyDescent="0.2">
      <c r="C851" s="11" t="str">
        <f t="shared" ca="1" si="14"/>
        <v/>
      </c>
    </row>
    <row r="852" spans="3:3" x14ac:dyDescent="0.2">
      <c r="C852" s="11" t="str">
        <f t="shared" ca="1" si="14"/>
        <v/>
      </c>
    </row>
    <row r="853" spans="3:3" x14ac:dyDescent="0.2">
      <c r="C853" s="11" t="str">
        <f t="shared" ca="1" si="14"/>
        <v/>
      </c>
    </row>
    <row r="854" spans="3:3" x14ac:dyDescent="0.2">
      <c r="C854" s="11" t="str">
        <f t="shared" ca="1" si="14"/>
        <v/>
      </c>
    </row>
    <row r="855" spans="3:3" x14ac:dyDescent="0.2">
      <c r="C855" s="11" t="str">
        <f t="shared" ca="1" si="14"/>
        <v/>
      </c>
    </row>
    <row r="856" spans="3:3" x14ac:dyDescent="0.2">
      <c r="C856" s="11" t="str">
        <f t="shared" ca="1" si="14"/>
        <v/>
      </c>
    </row>
    <row r="857" spans="3:3" x14ac:dyDescent="0.2">
      <c r="C857" s="11" t="str">
        <f t="shared" ca="1" si="14"/>
        <v/>
      </c>
    </row>
    <row r="858" spans="3:3" x14ac:dyDescent="0.2">
      <c r="C858" s="11" t="str">
        <f t="shared" ca="1" si="14"/>
        <v/>
      </c>
    </row>
    <row r="859" spans="3:3" x14ac:dyDescent="0.2">
      <c r="C859" s="11" t="str">
        <f t="shared" ca="1" si="14"/>
        <v/>
      </c>
    </row>
    <row r="860" spans="3:3" x14ac:dyDescent="0.2">
      <c r="C860" s="11" t="str">
        <f t="shared" ca="1" si="14"/>
        <v/>
      </c>
    </row>
    <row r="861" spans="3:3" x14ac:dyDescent="0.2">
      <c r="C861" s="11" t="str">
        <f t="shared" ca="1" si="14"/>
        <v/>
      </c>
    </row>
    <row r="862" spans="3:3" x14ac:dyDescent="0.2">
      <c r="C862" s="11" t="str">
        <f t="shared" ca="1" si="14"/>
        <v/>
      </c>
    </row>
    <row r="863" spans="3:3" x14ac:dyDescent="0.2">
      <c r="C863" s="11" t="str">
        <f t="shared" ca="1" si="14"/>
        <v/>
      </c>
    </row>
    <row r="864" spans="3:3" x14ac:dyDescent="0.2">
      <c r="C864" s="11" t="str">
        <f t="shared" ca="1" si="14"/>
        <v/>
      </c>
    </row>
    <row r="865" spans="3:3" x14ac:dyDescent="0.2">
      <c r="C865" s="11" t="str">
        <f t="shared" ca="1" si="14"/>
        <v/>
      </c>
    </row>
    <row r="866" spans="3:3" x14ac:dyDescent="0.2">
      <c r="C866" s="11" t="str">
        <f t="shared" ca="1" si="14"/>
        <v/>
      </c>
    </row>
    <row r="867" spans="3:3" x14ac:dyDescent="0.2">
      <c r="C867" s="11" t="str">
        <f t="shared" ca="1" si="14"/>
        <v/>
      </c>
    </row>
    <row r="868" spans="3:3" x14ac:dyDescent="0.2">
      <c r="C868" s="11" t="str">
        <f t="shared" ca="1" si="14"/>
        <v/>
      </c>
    </row>
    <row r="869" spans="3:3" x14ac:dyDescent="0.2">
      <c r="C869" s="11" t="str">
        <f t="shared" ca="1" si="14"/>
        <v/>
      </c>
    </row>
    <row r="870" spans="3:3" x14ac:dyDescent="0.2">
      <c r="C870" s="11" t="str">
        <f t="shared" ca="1" si="14"/>
        <v/>
      </c>
    </row>
    <row r="871" spans="3:3" x14ac:dyDescent="0.2">
      <c r="C871" s="11" t="str">
        <f t="shared" ca="1" si="14"/>
        <v/>
      </c>
    </row>
    <row r="872" spans="3:3" x14ac:dyDescent="0.2">
      <c r="C872" s="11" t="str">
        <f t="shared" ca="1" si="14"/>
        <v/>
      </c>
    </row>
    <row r="873" spans="3:3" x14ac:dyDescent="0.2">
      <c r="C873" s="11" t="str">
        <f t="shared" ca="1" si="14"/>
        <v/>
      </c>
    </row>
    <row r="874" spans="3:3" x14ac:dyDescent="0.2">
      <c r="C874" s="11" t="str">
        <f t="shared" ca="1" si="14"/>
        <v/>
      </c>
    </row>
    <row r="875" spans="3:3" x14ac:dyDescent="0.2">
      <c r="C875" s="11" t="str">
        <f t="shared" ref="C875:C938" ca="1" si="15">IF(INDIRECT("G"&amp;ROW())&lt;&gt;"",VLOOKUP(INDIRECT("G"&amp;ROW()),話者表,2,0),"")</f>
        <v/>
      </c>
    </row>
    <row r="876" spans="3:3" x14ac:dyDescent="0.2">
      <c r="C876" s="11" t="str">
        <f t="shared" ca="1" si="15"/>
        <v/>
      </c>
    </row>
    <row r="877" spans="3:3" x14ac:dyDescent="0.2">
      <c r="C877" s="11" t="str">
        <f t="shared" ca="1" si="15"/>
        <v/>
      </c>
    </row>
    <row r="878" spans="3:3" x14ac:dyDescent="0.2">
      <c r="C878" s="11" t="str">
        <f t="shared" ca="1" si="15"/>
        <v/>
      </c>
    </row>
    <row r="879" spans="3:3" x14ac:dyDescent="0.2">
      <c r="C879" s="11" t="str">
        <f t="shared" ca="1" si="15"/>
        <v/>
      </c>
    </row>
    <row r="880" spans="3:3" x14ac:dyDescent="0.2">
      <c r="C880" s="11" t="str">
        <f t="shared" ca="1" si="15"/>
        <v/>
      </c>
    </row>
    <row r="881" spans="3:3" x14ac:dyDescent="0.2">
      <c r="C881" s="11" t="str">
        <f t="shared" ca="1" si="15"/>
        <v/>
      </c>
    </row>
    <row r="882" spans="3:3" x14ac:dyDescent="0.2">
      <c r="C882" s="11" t="str">
        <f t="shared" ca="1" si="15"/>
        <v/>
      </c>
    </row>
    <row r="883" spans="3:3" x14ac:dyDescent="0.2">
      <c r="C883" s="11" t="str">
        <f t="shared" ca="1" si="15"/>
        <v/>
      </c>
    </row>
    <row r="884" spans="3:3" x14ac:dyDescent="0.2">
      <c r="C884" s="11" t="str">
        <f t="shared" ca="1" si="15"/>
        <v/>
      </c>
    </row>
    <row r="885" spans="3:3" x14ac:dyDescent="0.2">
      <c r="C885" s="11" t="str">
        <f t="shared" ca="1" si="15"/>
        <v/>
      </c>
    </row>
    <row r="886" spans="3:3" x14ac:dyDescent="0.2">
      <c r="C886" s="11" t="str">
        <f t="shared" ca="1" si="15"/>
        <v/>
      </c>
    </row>
    <row r="887" spans="3:3" x14ac:dyDescent="0.2">
      <c r="C887" s="11" t="str">
        <f t="shared" ca="1" si="15"/>
        <v/>
      </c>
    </row>
    <row r="888" spans="3:3" x14ac:dyDescent="0.2">
      <c r="C888" s="11" t="str">
        <f t="shared" ca="1" si="15"/>
        <v/>
      </c>
    </row>
    <row r="889" spans="3:3" x14ac:dyDescent="0.2">
      <c r="C889" s="11" t="str">
        <f t="shared" ca="1" si="15"/>
        <v/>
      </c>
    </row>
    <row r="890" spans="3:3" x14ac:dyDescent="0.2">
      <c r="C890" s="11" t="str">
        <f t="shared" ca="1" si="15"/>
        <v/>
      </c>
    </row>
    <row r="891" spans="3:3" x14ac:dyDescent="0.2">
      <c r="C891" s="11" t="str">
        <f t="shared" ca="1" si="15"/>
        <v/>
      </c>
    </row>
    <row r="892" spans="3:3" x14ac:dyDescent="0.2">
      <c r="C892" s="11" t="str">
        <f t="shared" ca="1" si="15"/>
        <v/>
      </c>
    </row>
    <row r="893" spans="3:3" x14ac:dyDescent="0.2">
      <c r="C893" s="11" t="str">
        <f t="shared" ca="1" si="15"/>
        <v/>
      </c>
    </row>
    <row r="894" spans="3:3" x14ac:dyDescent="0.2">
      <c r="C894" s="11" t="str">
        <f t="shared" ca="1" si="15"/>
        <v/>
      </c>
    </row>
    <row r="895" spans="3:3" x14ac:dyDescent="0.2">
      <c r="C895" s="11" t="str">
        <f t="shared" ca="1" si="15"/>
        <v/>
      </c>
    </row>
    <row r="896" spans="3:3" x14ac:dyDescent="0.2">
      <c r="C896" s="11" t="str">
        <f t="shared" ca="1" si="15"/>
        <v/>
      </c>
    </row>
    <row r="897" spans="3:3" x14ac:dyDescent="0.2">
      <c r="C897" s="11" t="str">
        <f t="shared" ca="1" si="15"/>
        <v/>
      </c>
    </row>
    <row r="898" spans="3:3" x14ac:dyDescent="0.2">
      <c r="C898" s="11" t="str">
        <f t="shared" ca="1" si="15"/>
        <v/>
      </c>
    </row>
    <row r="899" spans="3:3" x14ac:dyDescent="0.2">
      <c r="C899" s="11" t="str">
        <f t="shared" ca="1" si="15"/>
        <v/>
      </c>
    </row>
    <row r="900" spans="3:3" x14ac:dyDescent="0.2">
      <c r="C900" s="11" t="str">
        <f t="shared" ca="1" si="15"/>
        <v/>
      </c>
    </row>
    <row r="901" spans="3:3" x14ac:dyDescent="0.2">
      <c r="C901" s="11" t="str">
        <f t="shared" ca="1" si="15"/>
        <v/>
      </c>
    </row>
    <row r="902" spans="3:3" x14ac:dyDescent="0.2">
      <c r="C902" s="11" t="str">
        <f t="shared" ca="1" si="15"/>
        <v/>
      </c>
    </row>
    <row r="903" spans="3:3" x14ac:dyDescent="0.2">
      <c r="C903" s="11" t="str">
        <f t="shared" ca="1" si="15"/>
        <v/>
      </c>
    </row>
    <row r="904" spans="3:3" x14ac:dyDescent="0.2">
      <c r="C904" s="11" t="str">
        <f t="shared" ca="1" si="15"/>
        <v/>
      </c>
    </row>
    <row r="905" spans="3:3" x14ac:dyDescent="0.2">
      <c r="C905" s="11" t="str">
        <f t="shared" ca="1" si="15"/>
        <v/>
      </c>
    </row>
    <row r="906" spans="3:3" x14ac:dyDescent="0.2">
      <c r="C906" s="11" t="str">
        <f t="shared" ca="1" si="15"/>
        <v/>
      </c>
    </row>
    <row r="907" spans="3:3" x14ac:dyDescent="0.2">
      <c r="C907" s="11" t="str">
        <f t="shared" ca="1" si="15"/>
        <v/>
      </c>
    </row>
    <row r="908" spans="3:3" x14ac:dyDescent="0.2">
      <c r="C908" s="11" t="str">
        <f t="shared" ca="1" si="15"/>
        <v/>
      </c>
    </row>
    <row r="909" spans="3:3" x14ac:dyDescent="0.2">
      <c r="C909" s="11" t="str">
        <f t="shared" ca="1" si="15"/>
        <v/>
      </c>
    </row>
    <row r="910" spans="3:3" x14ac:dyDescent="0.2">
      <c r="C910" s="11" t="str">
        <f t="shared" ca="1" si="15"/>
        <v/>
      </c>
    </row>
    <row r="911" spans="3:3" x14ac:dyDescent="0.2">
      <c r="C911" s="11" t="str">
        <f t="shared" ca="1" si="15"/>
        <v/>
      </c>
    </row>
    <row r="912" spans="3:3" x14ac:dyDescent="0.2">
      <c r="C912" s="11" t="str">
        <f t="shared" ca="1" si="15"/>
        <v/>
      </c>
    </row>
    <row r="913" spans="3:3" x14ac:dyDescent="0.2">
      <c r="C913" s="11" t="str">
        <f t="shared" ca="1" si="15"/>
        <v/>
      </c>
    </row>
    <row r="914" spans="3:3" x14ac:dyDescent="0.2">
      <c r="C914" s="11" t="str">
        <f t="shared" ca="1" si="15"/>
        <v/>
      </c>
    </row>
    <row r="915" spans="3:3" x14ac:dyDescent="0.2">
      <c r="C915" s="11" t="str">
        <f t="shared" ca="1" si="15"/>
        <v/>
      </c>
    </row>
    <row r="916" spans="3:3" x14ac:dyDescent="0.2">
      <c r="C916" s="11" t="str">
        <f t="shared" ca="1" si="15"/>
        <v/>
      </c>
    </row>
    <row r="917" spans="3:3" x14ac:dyDescent="0.2">
      <c r="C917" s="11" t="str">
        <f t="shared" ca="1" si="15"/>
        <v/>
      </c>
    </row>
    <row r="918" spans="3:3" x14ac:dyDescent="0.2">
      <c r="C918" s="11" t="str">
        <f t="shared" ca="1" si="15"/>
        <v/>
      </c>
    </row>
    <row r="919" spans="3:3" x14ac:dyDescent="0.2">
      <c r="C919" s="11" t="str">
        <f t="shared" ca="1" si="15"/>
        <v/>
      </c>
    </row>
    <row r="920" spans="3:3" x14ac:dyDescent="0.2">
      <c r="C920" s="11" t="str">
        <f t="shared" ca="1" si="15"/>
        <v/>
      </c>
    </row>
    <row r="921" spans="3:3" x14ac:dyDescent="0.2">
      <c r="C921" s="11" t="str">
        <f t="shared" ca="1" si="15"/>
        <v/>
      </c>
    </row>
    <row r="922" spans="3:3" x14ac:dyDescent="0.2">
      <c r="C922" s="11" t="str">
        <f t="shared" ca="1" si="15"/>
        <v/>
      </c>
    </row>
    <row r="923" spans="3:3" x14ac:dyDescent="0.2">
      <c r="C923" s="11" t="str">
        <f t="shared" ca="1" si="15"/>
        <v/>
      </c>
    </row>
    <row r="924" spans="3:3" x14ac:dyDescent="0.2">
      <c r="C924" s="11" t="str">
        <f t="shared" ca="1" si="15"/>
        <v/>
      </c>
    </row>
    <row r="925" spans="3:3" x14ac:dyDescent="0.2">
      <c r="C925" s="11" t="str">
        <f t="shared" ca="1" si="15"/>
        <v/>
      </c>
    </row>
    <row r="926" spans="3:3" x14ac:dyDescent="0.2">
      <c r="C926" s="11" t="str">
        <f t="shared" ca="1" si="15"/>
        <v/>
      </c>
    </row>
    <row r="927" spans="3:3" x14ac:dyDescent="0.2">
      <c r="C927" s="11" t="str">
        <f t="shared" ca="1" si="15"/>
        <v/>
      </c>
    </row>
    <row r="928" spans="3:3" x14ac:dyDescent="0.2">
      <c r="C928" s="11" t="str">
        <f t="shared" ca="1" si="15"/>
        <v/>
      </c>
    </row>
    <row r="929" spans="3:3" x14ac:dyDescent="0.2">
      <c r="C929" s="11" t="str">
        <f t="shared" ca="1" si="15"/>
        <v/>
      </c>
    </row>
    <row r="930" spans="3:3" x14ac:dyDescent="0.2">
      <c r="C930" s="11" t="str">
        <f t="shared" ca="1" si="15"/>
        <v/>
      </c>
    </row>
    <row r="931" spans="3:3" x14ac:dyDescent="0.2">
      <c r="C931" s="11" t="str">
        <f t="shared" ca="1" si="15"/>
        <v/>
      </c>
    </row>
    <row r="932" spans="3:3" x14ac:dyDescent="0.2">
      <c r="C932" s="11" t="str">
        <f t="shared" ca="1" si="15"/>
        <v/>
      </c>
    </row>
    <row r="933" spans="3:3" x14ac:dyDescent="0.2">
      <c r="C933" s="11" t="str">
        <f t="shared" ca="1" si="15"/>
        <v/>
      </c>
    </row>
    <row r="934" spans="3:3" x14ac:dyDescent="0.2">
      <c r="C934" s="11" t="str">
        <f t="shared" ca="1" si="15"/>
        <v/>
      </c>
    </row>
    <row r="935" spans="3:3" x14ac:dyDescent="0.2">
      <c r="C935" s="11" t="str">
        <f t="shared" ca="1" si="15"/>
        <v/>
      </c>
    </row>
    <row r="936" spans="3:3" x14ac:dyDescent="0.2">
      <c r="C936" s="11" t="str">
        <f t="shared" ca="1" si="15"/>
        <v/>
      </c>
    </row>
    <row r="937" spans="3:3" x14ac:dyDescent="0.2">
      <c r="C937" s="11" t="str">
        <f t="shared" ca="1" si="15"/>
        <v/>
      </c>
    </row>
    <row r="938" spans="3:3" x14ac:dyDescent="0.2">
      <c r="C938" s="11" t="str">
        <f t="shared" ca="1" si="15"/>
        <v/>
      </c>
    </row>
    <row r="939" spans="3:3" x14ac:dyDescent="0.2">
      <c r="C939" s="11" t="str">
        <f t="shared" ref="C939:C1002" ca="1" si="16">IF(INDIRECT("G"&amp;ROW())&lt;&gt;"",VLOOKUP(INDIRECT("G"&amp;ROW()),話者表,2,0),"")</f>
        <v/>
      </c>
    </row>
    <row r="940" spans="3:3" x14ac:dyDescent="0.2">
      <c r="C940" s="11" t="str">
        <f t="shared" ca="1" si="16"/>
        <v/>
      </c>
    </row>
    <row r="941" spans="3:3" x14ac:dyDescent="0.2">
      <c r="C941" s="11" t="str">
        <f t="shared" ca="1" si="16"/>
        <v/>
      </c>
    </row>
    <row r="942" spans="3:3" x14ac:dyDescent="0.2">
      <c r="C942" s="11" t="str">
        <f t="shared" ca="1" si="16"/>
        <v/>
      </c>
    </row>
    <row r="943" spans="3:3" x14ac:dyDescent="0.2">
      <c r="C943" s="11" t="str">
        <f t="shared" ca="1" si="16"/>
        <v/>
      </c>
    </row>
    <row r="944" spans="3:3" x14ac:dyDescent="0.2">
      <c r="C944" s="11" t="str">
        <f t="shared" ca="1" si="16"/>
        <v/>
      </c>
    </row>
    <row r="945" spans="3:3" x14ac:dyDescent="0.2">
      <c r="C945" s="11" t="str">
        <f t="shared" ca="1" si="16"/>
        <v/>
      </c>
    </row>
    <row r="946" spans="3:3" x14ac:dyDescent="0.2">
      <c r="C946" s="11" t="str">
        <f t="shared" ca="1" si="16"/>
        <v/>
      </c>
    </row>
    <row r="947" spans="3:3" x14ac:dyDescent="0.2">
      <c r="C947" s="11" t="str">
        <f t="shared" ca="1" si="16"/>
        <v/>
      </c>
    </row>
    <row r="948" spans="3:3" x14ac:dyDescent="0.2">
      <c r="C948" s="11" t="str">
        <f t="shared" ca="1" si="16"/>
        <v/>
      </c>
    </row>
    <row r="949" spans="3:3" x14ac:dyDescent="0.2">
      <c r="C949" s="11" t="str">
        <f t="shared" ca="1" si="16"/>
        <v/>
      </c>
    </row>
    <row r="950" spans="3:3" x14ac:dyDescent="0.2">
      <c r="C950" s="11" t="str">
        <f t="shared" ca="1" si="16"/>
        <v/>
      </c>
    </row>
    <row r="951" spans="3:3" x14ac:dyDescent="0.2">
      <c r="C951" s="11" t="str">
        <f t="shared" ca="1" si="16"/>
        <v/>
      </c>
    </row>
    <row r="952" spans="3:3" x14ac:dyDescent="0.2">
      <c r="C952" s="11" t="str">
        <f t="shared" ca="1" si="16"/>
        <v/>
      </c>
    </row>
    <row r="953" spans="3:3" x14ac:dyDescent="0.2">
      <c r="C953" s="11" t="str">
        <f t="shared" ca="1" si="16"/>
        <v/>
      </c>
    </row>
    <row r="954" spans="3:3" x14ac:dyDescent="0.2">
      <c r="C954" s="11" t="str">
        <f t="shared" ca="1" si="16"/>
        <v/>
      </c>
    </row>
    <row r="955" spans="3:3" x14ac:dyDescent="0.2">
      <c r="C955" s="11" t="str">
        <f t="shared" ca="1" si="16"/>
        <v/>
      </c>
    </row>
    <row r="956" spans="3:3" x14ac:dyDescent="0.2">
      <c r="C956" s="11" t="str">
        <f t="shared" ca="1" si="16"/>
        <v/>
      </c>
    </row>
    <row r="957" spans="3:3" x14ac:dyDescent="0.2">
      <c r="C957" s="11" t="str">
        <f t="shared" ca="1" si="16"/>
        <v/>
      </c>
    </row>
    <row r="958" spans="3:3" x14ac:dyDescent="0.2">
      <c r="C958" s="11" t="str">
        <f t="shared" ca="1" si="16"/>
        <v/>
      </c>
    </row>
    <row r="959" spans="3:3" x14ac:dyDescent="0.2">
      <c r="C959" s="11" t="str">
        <f t="shared" ca="1" si="16"/>
        <v/>
      </c>
    </row>
    <row r="960" spans="3:3" x14ac:dyDescent="0.2">
      <c r="C960" s="11" t="str">
        <f t="shared" ca="1" si="16"/>
        <v/>
      </c>
    </row>
    <row r="961" spans="3:3" x14ac:dyDescent="0.2">
      <c r="C961" s="11" t="str">
        <f t="shared" ca="1" si="16"/>
        <v/>
      </c>
    </row>
    <row r="962" spans="3:3" x14ac:dyDescent="0.2">
      <c r="C962" s="11" t="str">
        <f t="shared" ca="1" si="16"/>
        <v/>
      </c>
    </row>
    <row r="963" spans="3:3" x14ac:dyDescent="0.2">
      <c r="C963" s="11" t="str">
        <f t="shared" ca="1" si="16"/>
        <v/>
      </c>
    </row>
    <row r="964" spans="3:3" x14ac:dyDescent="0.2">
      <c r="C964" s="11" t="str">
        <f t="shared" ca="1" si="16"/>
        <v/>
      </c>
    </row>
    <row r="965" spans="3:3" x14ac:dyDescent="0.2">
      <c r="C965" s="11" t="str">
        <f t="shared" ca="1" si="16"/>
        <v/>
      </c>
    </row>
    <row r="966" spans="3:3" x14ac:dyDescent="0.2">
      <c r="C966" s="11" t="str">
        <f t="shared" ca="1" si="16"/>
        <v/>
      </c>
    </row>
    <row r="967" spans="3:3" x14ac:dyDescent="0.2">
      <c r="C967" s="11" t="str">
        <f t="shared" ca="1" si="16"/>
        <v/>
      </c>
    </row>
    <row r="968" spans="3:3" x14ac:dyDescent="0.2">
      <c r="C968" s="11" t="str">
        <f t="shared" ca="1" si="16"/>
        <v/>
      </c>
    </row>
    <row r="969" spans="3:3" x14ac:dyDescent="0.2">
      <c r="C969" s="11" t="str">
        <f t="shared" ca="1" si="16"/>
        <v/>
      </c>
    </row>
    <row r="970" spans="3:3" x14ac:dyDescent="0.2">
      <c r="C970" s="11" t="str">
        <f t="shared" ca="1" si="16"/>
        <v/>
      </c>
    </row>
    <row r="971" spans="3:3" x14ac:dyDescent="0.2">
      <c r="C971" s="11" t="str">
        <f t="shared" ca="1" si="16"/>
        <v/>
      </c>
    </row>
    <row r="972" spans="3:3" x14ac:dyDescent="0.2">
      <c r="C972" s="11" t="str">
        <f t="shared" ca="1" si="16"/>
        <v/>
      </c>
    </row>
    <row r="973" spans="3:3" x14ac:dyDescent="0.2">
      <c r="C973" s="11" t="str">
        <f t="shared" ca="1" si="16"/>
        <v/>
      </c>
    </row>
    <row r="974" spans="3:3" x14ac:dyDescent="0.2">
      <c r="C974" s="11" t="str">
        <f t="shared" ca="1" si="16"/>
        <v/>
      </c>
    </row>
    <row r="975" spans="3:3" x14ac:dyDescent="0.2">
      <c r="C975" s="11" t="str">
        <f t="shared" ca="1" si="16"/>
        <v/>
      </c>
    </row>
    <row r="976" spans="3:3" x14ac:dyDescent="0.2">
      <c r="C976" s="11" t="str">
        <f t="shared" ca="1" si="16"/>
        <v/>
      </c>
    </row>
    <row r="977" spans="3:3" x14ac:dyDescent="0.2">
      <c r="C977" s="11" t="str">
        <f t="shared" ca="1" si="16"/>
        <v/>
      </c>
    </row>
    <row r="978" spans="3:3" x14ac:dyDescent="0.2">
      <c r="C978" s="11" t="str">
        <f t="shared" ca="1" si="16"/>
        <v/>
      </c>
    </row>
    <row r="979" spans="3:3" x14ac:dyDescent="0.2">
      <c r="C979" s="11" t="str">
        <f t="shared" ca="1" si="16"/>
        <v/>
      </c>
    </row>
    <row r="980" spans="3:3" x14ac:dyDescent="0.2">
      <c r="C980" s="11" t="str">
        <f t="shared" ca="1" si="16"/>
        <v/>
      </c>
    </row>
    <row r="981" spans="3:3" x14ac:dyDescent="0.2">
      <c r="C981" s="11" t="str">
        <f t="shared" ca="1" si="16"/>
        <v/>
      </c>
    </row>
    <row r="982" spans="3:3" x14ac:dyDescent="0.2">
      <c r="C982" s="11" t="str">
        <f t="shared" ca="1" si="16"/>
        <v/>
      </c>
    </row>
    <row r="983" spans="3:3" x14ac:dyDescent="0.2">
      <c r="C983" s="11" t="str">
        <f t="shared" ca="1" si="16"/>
        <v/>
      </c>
    </row>
    <row r="984" spans="3:3" x14ac:dyDescent="0.2">
      <c r="C984" s="11" t="str">
        <f t="shared" ca="1" si="16"/>
        <v/>
      </c>
    </row>
    <row r="985" spans="3:3" x14ac:dyDescent="0.2">
      <c r="C985" s="11" t="str">
        <f t="shared" ca="1" si="16"/>
        <v/>
      </c>
    </row>
    <row r="986" spans="3:3" x14ac:dyDescent="0.2">
      <c r="C986" s="11" t="str">
        <f t="shared" ca="1" si="16"/>
        <v/>
      </c>
    </row>
    <row r="987" spans="3:3" x14ac:dyDescent="0.2">
      <c r="C987" s="11" t="str">
        <f t="shared" ca="1" si="16"/>
        <v/>
      </c>
    </row>
    <row r="988" spans="3:3" x14ac:dyDescent="0.2">
      <c r="C988" s="11" t="str">
        <f t="shared" ca="1" si="16"/>
        <v/>
      </c>
    </row>
    <row r="989" spans="3:3" x14ac:dyDescent="0.2">
      <c r="C989" s="11" t="str">
        <f t="shared" ca="1" si="16"/>
        <v/>
      </c>
    </row>
    <row r="990" spans="3:3" x14ac:dyDescent="0.2">
      <c r="C990" s="11" t="str">
        <f t="shared" ca="1" si="16"/>
        <v/>
      </c>
    </row>
    <row r="991" spans="3:3" x14ac:dyDescent="0.2">
      <c r="C991" s="11" t="str">
        <f t="shared" ca="1" si="16"/>
        <v/>
      </c>
    </row>
    <row r="992" spans="3:3" x14ac:dyDescent="0.2">
      <c r="C992" s="11" t="str">
        <f t="shared" ca="1" si="16"/>
        <v/>
      </c>
    </row>
    <row r="993" spans="3:3" x14ac:dyDescent="0.2">
      <c r="C993" s="11" t="str">
        <f t="shared" ca="1" si="16"/>
        <v/>
      </c>
    </row>
    <row r="994" spans="3:3" x14ac:dyDescent="0.2">
      <c r="C994" s="11" t="str">
        <f t="shared" ca="1" si="16"/>
        <v/>
      </c>
    </row>
    <row r="995" spans="3:3" x14ac:dyDescent="0.2">
      <c r="C995" s="11" t="str">
        <f t="shared" ca="1" si="16"/>
        <v/>
      </c>
    </row>
    <row r="996" spans="3:3" x14ac:dyDescent="0.2">
      <c r="C996" s="11" t="str">
        <f t="shared" ca="1" si="16"/>
        <v/>
      </c>
    </row>
    <row r="997" spans="3:3" x14ac:dyDescent="0.2">
      <c r="C997" s="11" t="str">
        <f t="shared" ca="1" si="16"/>
        <v/>
      </c>
    </row>
    <row r="998" spans="3:3" x14ac:dyDescent="0.2">
      <c r="C998" s="11" t="str">
        <f t="shared" ca="1" si="16"/>
        <v/>
      </c>
    </row>
    <row r="999" spans="3:3" x14ac:dyDescent="0.2">
      <c r="C999" s="11" t="str">
        <f t="shared" ca="1" si="16"/>
        <v/>
      </c>
    </row>
    <row r="1000" spans="3:3" x14ac:dyDescent="0.2">
      <c r="C1000" s="11" t="str">
        <f t="shared" ca="1" si="16"/>
        <v/>
      </c>
    </row>
    <row r="1001" spans="3:3" x14ac:dyDescent="0.2">
      <c r="C1001" s="11" t="str">
        <f t="shared" ca="1" si="16"/>
        <v/>
      </c>
    </row>
    <row r="1002" spans="3:3" x14ac:dyDescent="0.2">
      <c r="C1002" s="11" t="str">
        <f t="shared" ca="1" si="16"/>
        <v/>
      </c>
    </row>
    <row r="1003" spans="3:3" x14ac:dyDescent="0.2">
      <c r="C1003" s="11" t="str">
        <f t="shared" ref="C1003:C1039" ca="1" si="17">IF(INDIRECT("G"&amp;ROW())&lt;&gt;"",VLOOKUP(INDIRECT("G"&amp;ROW()),話者表,2,0),"")</f>
        <v/>
      </c>
    </row>
    <row r="1004" spans="3:3" x14ac:dyDescent="0.2">
      <c r="C1004" s="11" t="str">
        <f t="shared" ca="1" si="17"/>
        <v/>
      </c>
    </row>
    <row r="1005" spans="3:3" x14ac:dyDescent="0.2">
      <c r="C1005" s="11" t="str">
        <f t="shared" ca="1" si="17"/>
        <v/>
      </c>
    </row>
    <row r="1006" spans="3:3" x14ac:dyDescent="0.2">
      <c r="C1006" s="11" t="str">
        <f t="shared" ca="1" si="17"/>
        <v/>
      </c>
    </row>
    <row r="1007" spans="3:3" x14ac:dyDescent="0.2">
      <c r="C1007" s="11" t="str">
        <f t="shared" ca="1" si="17"/>
        <v/>
      </c>
    </row>
    <row r="1008" spans="3:3" x14ac:dyDescent="0.2">
      <c r="C1008" s="11" t="str">
        <f t="shared" ca="1" si="17"/>
        <v/>
      </c>
    </row>
    <row r="1009" spans="3:3" x14ac:dyDescent="0.2">
      <c r="C1009" s="11" t="str">
        <f t="shared" ca="1" si="17"/>
        <v/>
      </c>
    </row>
    <row r="1010" spans="3:3" x14ac:dyDescent="0.2">
      <c r="C1010" s="11" t="str">
        <f t="shared" ca="1" si="17"/>
        <v/>
      </c>
    </row>
    <row r="1011" spans="3:3" x14ac:dyDescent="0.2">
      <c r="C1011" s="11" t="str">
        <f t="shared" ca="1" si="17"/>
        <v/>
      </c>
    </row>
    <row r="1012" spans="3:3" x14ac:dyDescent="0.2">
      <c r="C1012" s="11" t="str">
        <f t="shared" ca="1" si="17"/>
        <v/>
      </c>
    </row>
    <row r="1013" spans="3:3" x14ac:dyDescent="0.2">
      <c r="C1013" s="11" t="str">
        <f t="shared" ca="1" si="17"/>
        <v/>
      </c>
    </row>
    <row r="1014" spans="3:3" x14ac:dyDescent="0.2">
      <c r="C1014" s="11" t="str">
        <f t="shared" ca="1" si="17"/>
        <v/>
      </c>
    </row>
    <row r="1015" spans="3:3" x14ac:dyDescent="0.2">
      <c r="C1015" s="11" t="str">
        <f t="shared" ca="1" si="17"/>
        <v/>
      </c>
    </row>
    <row r="1016" spans="3:3" x14ac:dyDescent="0.2">
      <c r="C1016" s="11" t="str">
        <f t="shared" ca="1" si="17"/>
        <v/>
      </c>
    </row>
    <row r="1017" spans="3:3" x14ac:dyDescent="0.2">
      <c r="C1017" s="11" t="str">
        <f t="shared" ca="1" si="17"/>
        <v/>
      </c>
    </row>
    <row r="1018" spans="3:3" x14ac:dyDescent="0.2">
      <c r="C1018" s="11" t="str">
        <f t="shared" ca="1" si="17"/>
        <v/>
      </c>
    </row>
    <row r="1019" spans="3:3" x14ac:dyDescent="0.2">
      <c r="C1019" s="11" t="str">
        <f t="shared" ca="1" si="17"/>
        <v/>
      </c>
    </row>
    <row r="1020" spans="3:3" x14ac:dyDescent="0.2">
      <c r="C1020" s="11" t="str">
        <f t="shared" ca="1" si="17"/>
        <v/>
      </c>
    </row>
    <row r="1021" spans="3:3" x14ac:dyDescent="0.2">
      <c r="C1021" s="11" t="str">
        <f t="shared" ca="1" si="17"/>
        <v/>
      </c>
    </row>
    <row r="1022" spans="3:3" x14ac:dyDescent="0.2">
      <c r="C1022" s="11" t="str">
        <f t="shared" ca="1" si="17"/>
        <v/>
      </c>
    </row>
    <row r="1023" spans="3:3" x14ac:dyDescent="0.2">
      <c r="C1023" s="11" t="str">
        <f t="shared" ca="1" si="17"/>
        <v/>
      </c>
    </row>
    <row r="1024" spans="3:3" x14ac:dyDescent="0.2">
      <c r="C1024" s="11" t="str">
        <f t="shared" ca="1" si="17"/>
        <v/>
      </c>
    </row>
    <row r="1025" spans="3:3" x14ac:dyDescent="0.2">
      <c r="C1025" s="11" t="str">
        <f t="shared" ca="1" si="17"/>
        <v/>
      </c>
    </row>
    <row r="1026" spans="3:3" x14ac:dyDescent="0.2">
      <c r="C1026" s="11" t="str">
        <f t="shared" ca="1" si="17"/>
        <v/>
      </c>
    </row>
    <row r="1027" spans="3:3" x14ac:dyDescent="0.2">
      <c r="C1027" s="11" t="str">
        <f t="shared" ca="1" si="17"/>
        <v/>
      </c>
    </row>
    <row r="1028" spans="3:3" x14ac:dyDescent="0.2">
      <c r="C1028" s="11" t="str">
        <f t="shared" ca="1" si="17"/>
        <v/>
      </c>
    </row>
    <row r="1029" spans="3:3" x14ac:dyDescent="0.2">
      <c r="C1029" s="11" t="str">
        <f t="shared" ca="1" si="17"/>
        <v/>
      </c>
    </row>
    <row r="1030" spans="3:3" x14ac:dyDescent="0.2">
      <c r="C1030" s="11" t="str">
        <f t="shared" ca="1" si="17"/>
        <v/>
      </c>
    </row>
    <row r="1031" spans="3:3" x14ac:dyDescent="0.2">
      <c r="C1031" s="11" t="str">
        <f t="shared" ca="1" si="17"/>
        <v/>
      </c>
    </row>
    <row r="1032" spans="3:3" x14ac:dyDescent="0.2">
      <c r="C1032" s="11" t="str">
        <f t="shared" ca="1" si="17"/>
        <v/>
      </c>
    </row>
    <row r="1033" spans="3:3" x14ac:dyDescent="0.2">
      <c r="C1033" s="11" t="str">
        <f t="shared" ca="1" si="17"/>
        <v/>
      </c>
    </row>
    <row r="1034" spans="3:3" x14ac:dyDescent="0.2">
      <c r="C1034" s="11" t="str">
        <f t="shared" ca="1" si="17"/>
        <v/>
      </c>
    </row>
    <row r="1035" spans="3:3" x14ac:dyDescent="0.2">
      <c r="C1035" s="11" t="str">
        <f t="shared" ca="1" si="17"/>
        <v/>
      </c>
    </row>
    <row r="1036" spans="3:3" x14ac:dyDescent="0.2">
      <c r="C1036" s="11" t="str">
        <f t="shared" ca="1" si="17"/>
        <v/>
      </c>
    </row>
    <row r="1037" spans="3:3" x14ac:dyDescent="0.2">
      <c r="C1037" s="11" t="str">
        <f t="shared" ca="1" si="17"/>
        <v/>
      </c>
    </row>
    <row r="1038" spans="3:3" x14ac:dyDescent="0.2">
      <c r="C1038" s="11" t="str">
        <f t="shared" ca="1" si="17"/>
        <v/>
      </c>
    </row>
    <row r="1039" spans="3:3" x14ac:dyDescent="0.2">
      <c r="C1039" s="11" t="str">
        <f t="shared" ca="1" si="17"/>
        <v/>
      </c>
    </row>
  </sheetData>
  <phoneticPr fontId="1"/>
  <conditionalFormatting sqref="H37 H45 H50 H55:H56 H60 H131:H132 H147 H154:H157 H190 H215 A3:H30 A33:H33 A35:H35 A38:H44 A46:H49 A51:H51 A54:H54 A57:H59 A61:H62 A64:H99 A102:H115 A117:H130 A133:H134 A136:H146 A149:H153 A158:H175 A179:H183 A186:H189 A191:H200 A203:H210 A212:H214 A216:H216 A219:H65575 I2:HY65575">
    <cfRule type="expression" dxfId="529" priority="11211" stopIfTrue="1">
      <formula>AND($C2=1,A$1&lt;&gt;"")</formula>
    </cfRule>
    <cfRule type="expression" dxfId="528" priority="11212" stopIfTrue="1">
      <formula>AND($C2=2,A$1&lt;&gt;"")</formula>
    </cfRule>
    <cfRule type="expression" dxfId="527" priority="11213" stopIfTrue="1">
      <formula>AND($C2=3,A$1&lt;&gt;"")</formula>
    </cfRule>
    <cfRule type="expression" dxfId="526" priority="11214" stopIfTrue="1">
      <formula>AND($C2=4,A$1&lt;&gt;"")</formula>
    </cfRule>
    <cfRule type="expression" dxfId="525" priority="11215" stopIfTrue="1">
      <formula>AND($C2=5,A$1&lt;&gt;"")</formula>
    </cfRule>
    <cfRule type="expression" dxfId="524" priority="11216" stopIfTrue="1">
      <formula>AND($C2=6,A$1&lt;&gt;"")</formula>
    </cfRule>
    <cfRule type="expression" dxfId="523" priority="11217" stopIfTrue="1">
      <formula>AND($C2=7,A$1&lt;&gt;"")</formula>
    </cfRule>
    <cfRule type="expression" dxfId="522" priority="11218" stopIfTrue="1">
      <formula>AND($C2=8,A$1&lt;&gt;"")</formula>
    </cfRule>
    <cfRule type="expression" dxfId="521" priority="11219" stopIfTrue="1">
      <formula>AND($C2=9,A$1&lt;&gt;"")</formula>
    </cfRule>
    <cfRule type="expression" dxfId="520" priority="11220" stopIfTrue="1">
      <formula>AND($C2=10,A$1&lt;&gt;"")</formula>
    </cfRule>
  </conditionalFormatting>
  <conditionalFormatting sqref="A2:H2">
    <cfRule type="expression" dxfId="519" priority="10971" stopIfTrue="1">
      <formula>AND($C2=1,A$1&lt;&gt;"")</formula>
    </cfRule>
    <cfRule type="expression" dxfId="518" priority="10972" stopIfTrue="1">
      <formula>AND($C2=2,A$1&lt;&gt;"")</formula>
    </cfRule>
    <cfRule type="expression" dxfId="517" priority="10973" stopIfTrue="1">
      <formula>AND($C2=3,A$1&lt;&gt;"")</formula>
    </cfRule>
    <cfRule type="expression" dxfId="516" priority="10974" stopIfTrue="1">
      <formula>AND($C2=4,A$1&lt;&gt;"")</formula>
    </cfRule>
    <cfRule type="expression" dxfId="515" priority="10975" stopIfTrue="1">
      <formula>AND($C2=5,A$1&lt;&gt;"")</formula>
    </cfRule>
    <cfRule type="expression" dxfId="514" priority="10976" stopIfTrue="1">
      <formula>AND($C2=6,A$1&lt;&gt;"")</formula>
    </cfRule>
    <cfRule type="expression" dxfId="513" priority="10977" stopIfTrue="1">
      <formula>AND($C2=7,A$1&lt;&gt;"")</formula>
    </cfRule>
    <cfRule type="expression" dxfId="512" priority="10978" stopIfTrue="1">
      <formula>AND($C2=8,A$1&lt;&gt;"")</formula>
    </cfRule>
    <cfRule type="expression" dxfId="511" priority="10979" stopIfTrue="1">
      <formula>AND($C2=9,A$1&lt;&gt;"")</formula>
    </cfRule>
    <cfRule type="expression" dxfId="510" priority="10980" stopIfTrue="1">
      <formula>AND($C2=10,A$1&lt;&gt;"")</formula>
    </cfRule>
  </conditionalFormatting>
  <conditionalFormatting sqref="A32:F32">
    <cfRule type="expression" dxfId="509" priority="9011" stopIfTrue="1">
      <formula>AND($C32=1,A$1&lt;&gt;"")</formula>
    </cfRule>
    <cfRule type="expression" dxfId="508" priority="9012" stopIfTrue="1">
      <formula>AND($C32=2,A$1&lt;&gt;"")</formula>
    </cfRule>
    <cfRule type="expression" dxfId="507" priority="9013" stopIfTrue="1">
      <formula>AND($C32=3,A$1&lt;&gt;"")</formula>
    </cfRule>
    <cfRule type="expression" dxfId="506" priority="9014" stopIfTrue="1">
      <formula>AND($C32=4,A$1&lt;&gt;"")</formula>
    </cfRule>
    <cfRule type="expression" dxfId="505" priority="9015" stopIfTrue="1">
      <formula>AND($C32=5,A$1&lt;&gt;"")</formula>
    </cfRule>
    <cfRule type="expression" dxfId="504" priority="9016" stopIfTrue="1">
      <formula>AND($C32=6,A$1&lt;&gt;"")</formula>
    </cfRule>
    <cfRule type="expression" dxfId="503" priority="9017" stopIfTrue="1">
      <formula>AND($C32=7,A$1&lt;&gt;"")</formula>
    </cfRule>
    <cfRule type="expression" dxfId="502" priority="9018" stopIfTrue="1">
      <formula>AND($C32=8,A$1&lt;&gt;"")</formula>
    </cfRule>
    <cfRule type="expression" dxfId="501" priority="9019" stopIfTrue="1">
      <formula>AND($C32=9,A$1&lt;&gt;"")</formula>
    </cfRule>
    <cfRule type="expression" dxfId="500" priority="9020" stopIfTrue="1">
      <formula>AND($C32=10,A$1&lt;&gt;"")</formula>
    </cfRule>
  </conditionalFormatting>
  <conditionalFormatting sqref="A31:H31">
    <cfRule type="expression" dxfId="499" priority="8771" stopIfTrue="1">
      <formula>AND($C31=1,A$1&lt;&gt;"")</formula>
    </cfRule>
    <cfRule type="expression" dxfId="498" priority="8772" stopIfTrue="1">
      <formula>AND($C31=2,A$1&lt;&gt;"")</formula>
    </cfRule>
    <cfRule type="expression" dxfId="497" priority="8773" stopIfTrue="1">
      <formula>AND($C31=3,A$1&lt;&gt;"")</formula>
    </cfRule>
    <cfRule type="expression" dxfId="496" priority="8774" stopIfTrue="1">
      <formula>AND($C31=4,A$1&lt;&gt;"")</formula>
    </cfRule>
    <cfRule type="expression" dxfId="495" priority="8775" stopIfTrue="1">
      <formula>AND($C31=5,A$1&lt;&gt;"")</formula>
    </cfRule>
    <cfRule type="expression" dxfId="494" priority="8776" stopIfTrue="1">
      <formula>AND($C31=6,A$1&lt;&gt;"")</formula>
    </cfRule>
    <cfRule type="expression" dxfId="493" priority="8777" stopIfTrue="1">
      <formula>AND($C31=7,A$1&lt;&gt;"")</formula>
    </cfRule>
    <cfRule type="expression" dxfId="492" priority="8778" stopIfTrue="1">
      <formula>AND($C31=8,A$1&lt;&gt;"")</formula>
    </cfRule>
    <cfRule type="expression" dxfId="491" priority="8779" stopIfTrue="1">
      <formula>AND($C31=9,A$1&lt;&gt;"")</formula>
    </cfRule>
    <cfRule type="expression" dxfId="490" priority="8780" stopIfTrue="1">
      <formula>AND($C31=10,A$1&lt;&gt;"")</formula>
    </cfRule>
  </conditionalFormatting>
  <conditionalFormatting sqref="G32">
    <cfRule type="expression" dxfId="489" priority="8531" stopIfTrue="1">
      <formula>AND($C32=1,G$1&lt;&gt;"")</formula>
    </cfRule>
    <cfRule type="expression" dxfId="488" priority="8532" stopIfTrue="1">
      <formula>AND($C32=2,G$1&lt;&gt;"")</formula>
    </cfRule>
    <cfRule type="expression" dxfId="487" priority="8533" stopIfTrue="1">
      <formula>AND($C32=3,G$1&lt;&gt;"")</formula>
    </cfRule>
    <cfRule type="expression" dxfId="486" priority="8534" stopIfTrue="1">
      <formula>AND($C32=4,G$1&lt;&gt;"")</formula>
    </cfRule>
    <cfRule type="expression" dxfId="485" priority="8535" stopIfTrue="1">
      <formula>AND($C32=5,G$1&lt;&gt;"")</formula>
    </cfRule>
    <cfRule type="expression" dxfId="484" priority="8536" stopIfTrue="1">
      <formula>AND($C32=6,G$1&lt;&gt;"")</formula>
    </cfRule>
    <cfRule type="expression" dxfId="483" priority="8537" stopIfTrue="1">
      <formula>AND($C32=7,G$1&lt;&gt;"")</formula>
    </cfRule>
    <cfRule type="expression" dxfId="482" priority="8538" stopIfTrue="1">
      <formula>AND($C32=8,G$1&lt;&gt;"")</formula>
    </cfRule>
    <cfRule type="expression" dxfId="481" priority="8539" stopIfTrue="1">
      <formula>AND($C32=9,G$1&lt;&gt;"")</formula>
    </cfRule>
    <cfRule type="expression" dxfId="480" priority="8540" stopIfTrue="1">
      <formula>AND($C32=10,G$1&lt;&gt;"")</formula>
    </cfRule>
  </conditionalFormatting>
  <conditionalFormatting sqref="H32">
    <cfRule type="expression" dxfId="479" priority="8521" stopIfTrue="1">
      <formula>AND($C32=1,H$1&lt;&gt;"")</formula>
    </cfRule>
    <cfRule type="expression" dxfId="478" priority="8522" stopIfTrue="1">
      <formula>AND($C32=2,H$1&lt;&gt;"")</formula>
    </cfRule>
    <cfRule type="expression" dxfId="477" priority="8523" stopIfTrue="1">
      <formula>AND($C32=3,H$1&lt;&gt;"")</formula>
    </cfRule>
    <cfRule type="expression" dxfId="476" priority="8524" stopIfTrue="1">
      <formula>AND($C32=4,H$1&lt;&gt;"")</formula>
    </cfRule>
    <cfRule type="expression" dxfId="475" priority="8525" stopIfTrue="1">
      <formula>AND($C32=5,H$1&lt;&gt;"")</formula>
    </cfRule>
    <cfRule type="expression" dxfId="474" priority="8526" stopIfTrue="1">
      <formula>AND($C32=6,H$1&lt;&gt;"")</formula>
    </cfRule>
    <cfRule type="expression" dxfId="473" priority="8527" stopIfTrue="1">
      <formula>AND($C32=7,H$1&lt;&gt;"")</formula>
    </cfRule>
    <cfRule type="expression" dxfId="472" priority="8528" stopIfTrue="1">
      <formula>AND($C32=8,H$1&lt;&gt;"")</formula>
    </cfRule>
    <cfRule type="expression" dxfId="471" priority="8529" stopIfTrue="1">
      <formula>AND($C32=9,H$1&lt;&gt;"")</formula>
    </cfRule>
    <cfRule type="expression" dxfId="470" priority="8530" stopIfTrue="1">
      <formula>AND($C32=10,H$1&lt;&gt;"")</formula>
    </cfRule>
  </conditionalFormatting>
  <conditionalFormatting sqref="A34:H34">
    <cfRule type="expression" dxfId="469" priority="8511" stopIfTrue="1">
      <formula>AND($C34=1,A$1&lt;&gt;"")</formula>
    </cfRule>
    <cfRule type="expression" dxfId="468" priority="8512" stopIfTrue="1">
      <formula>AND($C34=2,A$1&lt;&gt;"")</formula>
    </cfRule>
    <cfRule type="expression" dxfId="467" priority="8513" stopIfTrue="1">
      <formula>AND($C34=3,A$1&lt;&gt;"")</formula>
    </cfRule>
    <cfRule type="expression" dxfId="466" priority="8514" stopIfTrue="1">
      <formula>AND($C34=4,A$1&lt;&gt;"")</formula>
    </cfRule>
    <cfRule type="expression" dxfId="465" priority="8515" stopIfTrue="1">
      <formula>AND($C34=5,A$1&lt;&gt;"")</formula>
    </cfRule>
    <cfRule type="expression" dxfId="464" priority="8516" stopIfTrue="1">
      <formula>AND($C34=6,A$1&lt;&gt;"")</formula>
    </cfRule>
    <cfRule type="expression" dxfId="463" priority="8517" stopIfTrue="1">
      <formula>AND($C34=7,A$1&lt;&gt;"")</formula>
    </cfRule>
    <cfRule type="expression" dxfId="462" priority="8518" stopIfTrue="1">
      <formula>AND($C34=8,A$1&lt;&gt;"")</formula>
    </cfRule>
    <cfRule type="expression" dxfId="461" priority="8519" stopIfTrue="1">
      <formula>AND($C34=9,A$1&lt;&gt;"")</formula>
    </cfRule>
    <cfRule type="expression" dxfId="460" priority="8520" stopIfTrue="1">
      <formula>AND($C34=10,A$1&lt;&gt;"")</formula>
    </cfRule>
  </conditionalFormatting>
  <conditionalFormatting sqref="A37:F37">
    <cfRule type="expression" dxfId="459" priority="8271" stopIfTrue="1">
      <formula>AND($C37=1,A$1&lt;&gt;"")</formula>
    </cfRule>
    <cfRule type="expression" dxfId="458" priority="8272" stopIfTrue="1">
      <formula>AND($C37=2,A$1&lt;&gt;"")</formula>
    </cfRule>
    <cfRule type="expression" dxfId="457" priority="8273" stopIfTrue="1">
      <formula>AND($C37=3,A$1&lt;&gt;"")</formula>
    </cfRule>
    <cfRule type="expression" dxfId="456" priority="8274" stopIfTrue="1">
      <formula>AND($C37=4,A$1&lt;&gt;"")</formula>
    </cfRule>
    <cfRule type="expression" dxfId="455" priority="8275" stopIfTrue="1">
      <formula>AND($C37=5,A$1&lt;&gt;"")</formula>
    </cfRule>
    <cfRule type="expression" dxfId="454" priority="8276" stopIfTrue="1">
      <formula>AND($C37=6,A$1&lt;&gt;"")</formula>
    </cfRule>
    <cfRule type="expression" dxfId="453" priority="8277" stopIfTrue="1">
      <formula>AND($C37=7,A$1&lt;&gt;"")</formula>
    </cfRule>
    <cfRule type="expression" dxfId="452" priority="8278" stopIfTrue="1">
      <formula>AND($C37=8,A$1&lt;&gt;"")</formula>
    </cfRule>
    <cfRule type="expression" dxfId="451" priority="8279" stopIfTrue="1">
      <formula>AND($C37=9,A$1&lt;&gt;"")</formula>
    </cfRule>
    <cfRule type="expression" dxfId="450" priority="8280" stopIfTrue="1">
      <formula>AND($C37=10,A$1&lt;&gt;"")</formula>
    </cfRule>
  </conditionalFormatting>
  <conditionalFormatting sqref="A36:H36">
    <cfRule type="expression" dxfId="449" priority="8031" stopIfTrue="1">
      <formula>AND($C36=1,A$1&lt;&gt;"")</formula>
    </cfRule>
    <cfRule type="expression" dxfId="448" priority="8032" stopIfTrue="1">
      <formula>AND($C36=2,A$1&lt;&gt;"")</formula>
    </cfRule>
    <cfRule type="expression" dxfId="447" priority="8033" stopIfTrue="1">
      <formula>AND($C36=3,A$1&lt;&gt;"")</formula>
    </cfRule>
    <cfRule type="expression" dxfId="446" priority="8034" stopIfTrue="1">
      <formula>AND($C36=4,A$1&lt;&gt;"")</formula>
    </cfRule>
    <cfRule type="expression" dxfId="445" priority="8035" stopIfTrue="1">
      <formula>AND($C36=5,A$1&lt;&gt;"")</formula>
    </cfRule>
    <cfRule type="expression" dxfId="444" priority="8036" stopIfTrue="1">
      <formula>AND($C36=6,A$1&lt;&gt;"")</formula>
    </cfRule>
    <cfRule type="expression" dxfId="443" priority="8037" stopIfTrue="1">
      <formula>AND($C36=7,A$1&lt;&gt;"")</formula>
    </cfRule>
    <cfRule type="expression" dxfId="442" priority="8038" stopIfTrue="1">
      <formula>AND($C36=8,A$1&lt;&gt;"")</formula>
    </cfRule>
    <cfRule type="expression" dxfId="441" priority="8039" stopIfTrue="1">
      <formula>AND($C36=9,A$1&lt;&gt;"")</formula>
    </cfRule>
    <cfRule type="expression" dxfId="440" priority="8040" stopIfTrue="1">
      <formula>AND($C36=10,A$1&lt;&gt;"")</formula>
    </cfRule>
  </conditionalFormatting>
  <conditionalFormatting sqref="G37">
    <cfRule type="expression" dxfId="439" priority="7791" stopIfTrue="1">
      <formula>AND($C37=1,G$1&lt;&gt;"")</formula>
    </cfRule>
    <cfRule type="expression" dxfId="438" priority="7792" stopIfTrue="1">
      <formula>AND($C37=2,G$1&lt;&gt;"")</formula>
    </cfRule>
    <cfRule type="expression" dxfId="437" priority="7793" stopIfTrue="1">
      <formula>AND($C37=3,G$1&lt;&gt;"")</formula>
    </cfRule>
    <cfRule type="expression" dxfId="436" priority="7794" stopIfTrue="1">
      <formula>AND($C37=4,G$1&lt;&gt;"")</formula>
    </cfRule>
    <cfRule type="expression" dxfId="435" priority="7795" stopIfTrue="1">
      <formula>AND($C37=5,G$1&lt;&gt;"")</formula>
    </cfRule>
    <cfRule type="expression" dxfId="434" priority="7796" stopIfTrue="1">
      <formula>AND($C37=6,G$1&lt;&gt;"")</formula>
    </cfRule>
    <cfRule type="expression" dxfId="433" priority="7797" stopIfTrue="1">
      <formula>AND($C37=7,G$1&lt;&gt;"")</formula>
    </cfRule>
    <cfRule type="expression" dxfId="432" priority="7798" stopIfTrue="1">
      <formula>AND($C37=8,G$1&lt;&gt;"")</formula>
    </cfRule>
    <cfRule type="expression" dxfId="431" priority="7799" stopIfTrue="1">
      <formula>AND($C37=9,G$1&lt;&gt;"")</formula>
    </cfRule>
    <cfRule type="expression" dxfId="430" priority="7800" stopIfTrue="1">
      <formula>AND($C37=10,G$1&lt;&gt;"")</formula>
    </cfRule>
  </conditionalFormatting>
  <conditionalFormatting sqref="A45:F45">
    <cfRule type="expression" dxfId="429" priority="7781" stopIfTrue="1">
      <formula>AND($C45=1,A$1&lt;&gt;"")</formula>
    </cfRule>
    <cfRule type="expression" dxfId="428" priority="7782" stopIfTrue="1">
      <formula>AND($C45=2,A$1&lt;&gt;"")</formula>
    </cfRule>
    <cfRule type="expression" dxfId="427" priority="7783" stopIfTrue="1">
      <formula>AND($C45=3,A$1&lt;&gt;"")</formula>
    </cfRule>
    <cfRule type="expression" dxfId="426" priority="7784" stopIfTrue="1">
      <formula>AND($C45=4,A$1&lt;&gt;"")</formula>
    </cfRule>
    <cfRule type="expression" dxfId="425" priority="7785" stopIfTrue="1">
      <formula>AND($C45=5,A$1&lt;&gt;"")</formula>
    </cfRule>
    <cfRule type="expression" dxfId="424" priority="7786" stopIfTrue="1">
      <formula>AND($C45=6,A$1&lt;&gt;"")</formula>
    </cfRule>
    <cfRule type="expression" dxfId="423" priority="7787" stopIfTrue="1">
      <formula>AND($C45=7,A$1&lt;&gt;"")</formula>
    </cfRule>
    <cfRule type="expression" dxfId="422" priority="7788" stopIfTrue="1">
      <formula>AND($C45=8,A$1&lt;&gt;"")</formula>
    </cfRule>
    <cfRule type="expression" dxfId="421" priority="7789" stopIfTrue="1">
      <formula>AND($C45=9,A$1&lt;&gt;"")</formula>
    </cfRule>
    <cfRule type="expression" dxfId="420" priority="7790" stopIfTrue="1">
      <formula>AND($C45=10,A$1&lt;&gt;"")</formula>
    </cfRule>
  </conditionalFormatting>
  <conditionalFormatting sqref="G45">
    <cfRule type="expression" dxfId="419" priority="7541" stopIfTrue="1">
      <formula>AND($C45=1,G$1&lt;&gt;"")</formula>
    </cfRule>
    <cfRule type="expression" dxfId="418" priority="7542" stopIfTrue="1">
      <formula>AND($C45=2,G$1&lt;&gt;"")</formula>
    </cfRule>
    <cfRule type="expression" dxfId="417" priority="7543" stopIfTrue="1">
      <formula>AND($C45=3,G$1&lt;&gt;"")</formula>
    </cfRule>
    <cfRule type="expression" dxfId="416" priority="7544" stopIfTrue="1">
      <formula>AND($C45=4,G$1&lt;&gt;"")</formula>
    </cfRule>
    <cfRule type="expression" dxfId="415" priority="7545" stopIfTrue="1">
      <formula>AND($C45=5,G$1&lt;&gt;"")</formula>
    </cfRule>
    <cfRule type="expression" dxfId="414" priority="7546" stopIfTrue="1">
      <formula>AND($C45=6,G$1&lt;&gt;"")</formula>
    </cfRule>
    <cfRule type="expression" dxfId="413" priority="7547" stopIfTrue="1">
      <formula>AND($C45=7,G$1&lt;&gt;"")</formula>
    </cfRule>
    <cfRule type="expression" dxfId="412" priority="7548" stopIfTrue="1">
      <formula>AND($C45=8,G$1&lt;&gt;"")</formula>
    </cfRule>
    <cfRule type="expression" dxfId="411" priority="7549" stopIfTrue="1">
      <formula>AND($C45=9,G$1&lt;&gt;"")</formula>
    </cfRule>
    <cfRule type="expression" dxfId="410" priority="7550" stopIfTrue="1">
      <formula>AND($C45=10,G$1&lt;&gt;"")</formula>
    </cfRule>
  </conditionalFormatting>
  <conditionalFormatting sqref="A50:F50">
    <cfRule type="expression" dxfId="409" priority="7531" stopIfTrue="1">
      <formula>AND($C50=1,A$1&lt;&gt;"")</formula>
    </cfRule>
    <cfRule type="expression" dxfId="408" priority="7532" stopIfTrue="1">
      <formula>AND($C50=2,A$1&lt;&gt;"")</formula>
    </cfRule>
    <cfRule type="expression" dxfId="407" priority="7533" stopIfTrue="1">
      <formula>AND($C50=3,A$1&lt;&gt;"")</formula>
    </cfRule>
    <cfRule type="expression" dxfId="406" priority="7534" stopIfTrue="1">
      <formula>AND($C50=4,A$1&lt;&gt;"")</formula>
    </cfRule>
    <cfRule type="expression" dxfId="405" priority="7535" stopIfTrue="1">
      <formula>AND($C50=5,A$1&lt;&gt;"")</formula>
    </cfRule>
    <cfRule type="expression" dxfId="404" priority="7536" stopIfTrue="1">
      <formula>AND($C50=6,A$1&lt;&gt;"")</formula>
    </cfRule>
    <cfRule type="expression" dxfId="403" priority="7537" stopIfTrue="1">
      <formula>AND($C50=7,A$1&lt;&gt;"")</formula>
    </cfRule>
    <cfRule type="expression" dxfId="402" priority="7538" stopIfTrue="1">
      <formula>AND($C50=8,A$1&lt;&gt;"")</formula>
    </cfRule>
    <cfRule type="expression" dxfId="401" priority="7539" stopIfTrue="1">
      <formula>AND($C50=9,A$1&lt;&gt;"")</formula>
    </cfRule>
    <cfRule type="expression" dxfId="400" priority="7540" stopIfTrue="1">
      <formula>AND($C50=10,A$1&lt;&gt;"")</formula>
    </cfRule>
  </conditionalFormatting>
  <conditionalFormatting sqref="G50">
    <cfRule type="expression" dxfId="399" priority="7291" stopIfTrue="1">
      <formula>AND($C50=1,G$1&lt;&gt;"")</formula>
    </cfRule>
    <cfRule type="expression" dxfId="398" priority="7292" stopIfTrue="1">
      <formula>AND($C50=2,G$1&lt;&gt;"")</formula>
    </cfRule>
    <cfRule type="expression" dxfId="397" priority="7293" stopIfTrue="1">
      <formula>AND($C50=3,G$1&lt;&gt;"")</formula>
    </cfRule>
    <cfRule type="expression" dxfId="396" priority="7294" stopIfTrue="1">
      <formula>AND($C50=4,G$1&lt;&gt;"")</formula>
    </cfRule>
    <cfRule type="expression" dxfId="395" priority="7295" stopIfTrue="1">
      <formula>AND($C50=5,G$1&lt;&gt;"")</formula>
    </cfRule>
    <cfRule type="expression" dxfId="394" priority="7296" stopIfTrue="1">
      <formula>AND($C50=6,G$1&lt;&gt;"")</formula>
    </cfRule>
    <cfRule type="expression" dxfId="393" priority="7297" stopIfTrue="1">
      <formula>AND($C50=7,G$1&lt;&gt;"")</formula>
    </cfRule>
    <cfRule type="expression" dxfId="392" priority="7298" stopIfTrue="1">
      <formula>AND($C50=8,G$1&lt;&gt;"")</formula>
    </cfRule>
    <cfRule type="expression" dxfId="391" priority="7299" stopIfTrue="1">
      <formula>AND($C50=9,G$1&lt;&gt;"")</formula>
    </cfRule>
    <cfRule type="expression" dxfId="390" priority="7300" stopIfTrue="1">
      <formula>AND($C50=10,G$1&lt;&gt;"")</formula>
    </cfRule>
  </conditionalFormatting>
  <conditionalFormatting sqref="A53:H53">
    <cfRule type="expression" dxfId="389" priority="7281" stopIfTrue="1">
      <formula>AND($C53=1,A$1&lt;&gt;"")</formula>
    </cfRule>
    <cfRule type="expression" dxfId="388" priority="7282" stopIfTrue="1">
      <formula>AND($C53=2,A$1&lt;&gt;"")</formula>
    </cfRule>
    <cfRule type="expression" dxfId="387" priority="7283" stopIfTrue="1">
      <formula>AND($C53=3,A$1&lt;&gt;"")</formula>
    </cfRule>
    <cfRule type="expression" dxfId="386" priority="7284" stopIfTrue="1">
      <formula>AND($C53=4,A$1&lt;&gt;"")</formula>
    </cfRule>
    <cfRule type="expression" dxfId="385" priority="7285" stopIfTrue="1">
      <formula>AND($C53=5,A$1&lt;&gt;"")</formula>
    </cfRule>
    <cfRule type="expression" dxfId="384" priority="7286" stopIfTrue="1">
      <formula>AND($C53=6,A$1&lt;&gt;"")</formula>
    </cfRule>
    <cfRule type="expression" dxfId="383" priority="7287" stopIfTrue="1">
      <formula>AND($C53=7,A$1&lt;&gt;"")</formula>
    </cfRule>
    <cfRule type="expression" dxfId="382" priority="7288" stopIfTrue="1">
      <formula>AND($C53=8,A$1&lt;&gt;"")</formula>
    </cfRule>
    <cfRule type="expression" dxfId="381" priority="7289" stopIfTrue="1">
      <formula>AND($C53=9,A$1&lt;&gt;"")</formula>
    </cfRule>
    <cfRule type="expression" dxfId="380" priority="7290" stopIfTrue="1">
      <formula>AND($C53=10,A$1&lt;&gt;"")</formula>
    </cfRule>
  </conditionalFormatting>
  <conditionalFormatting sqref="A52:H52">
    <cfRule type="expression" dxfId="379" priority="7041" stopIfTrue="1">
      <formula>AND($C52=1,A$1&lt;&gt;"")</formula>
    </cfRule>
    <cfRule type="expression" dxfId="378" priority="7042" stopIfTrue="1">
      <formula>AND($C52=2,A$1&lt;&gt;"")</formula>
    </cfRule>
    <cfRule type="expression" dxfId="377" priority="7043" stopIfTrue="1">
      <formula>AND($C52=3,A$1&lt;&gt;"")</formula>
    </cfRule>
    <cfRule type="expression" dxfId="376" priority="7044" stopIfTrue="1">
      <formula>AND($C52=4,A$1&lt;&gt;"")</formula>
    </cfRule>
    <cfRule type="expression" dxfId="375" priority="7045" stopIfTrue="1">
      <formula>AND($C52=5,A$1&lt;&gt;"")</formula>
    </cfRule>
    <cfRule type="expression" dxfId="374" priority="7046" stopIfTrue="1">
      <formula>AND($C52=6,A$1&lt;&gt;"")</formula>
    </cfRule>
    <cfRule type="expression" dxfId="373" priority="7047" stopIfTrue="1">
      <formula>AND($C52=7,A$1&lt;&gt;"")</formula>
    </cfRule>
    <cfRule type="expression" dxfId="372" priority="7048" stopIfTrue="1">
      <formula>AND($C52=8,A$1&lt;&gt;"")</formula>
    </cfRule>
    <cfRule type="expression" dxfId="371" priority="7049" stopIfTrue="1">
      <formula>AND($C52=9,A$1&lt;&gt;"")</formula>
    </cfRule>
    <cfRule type="expression" dxfId="370" priority="7050" stopIfTrue="1">
      <formula>AND($C52=10,A$1&lt;&gt;"")</formula>
    </cfRule>
  </conditionalFormatting>
  <conditionalFormatting sqref="A56:F56">
    <cfRule type="expression" dxfId="369" priority="6801" stopIfTrue="1">
      <formula>AND($C56=1,A$1&lt;&gt;"")</formula>
    </cfRule>
    <cfRule type="expression" dxfId="368" priority="6802" stopIfTrue="1">
      <formula>AND($C56=2,A$1&lt;&gt;"")</formula>
    </cfRule>
    <cfRule type="expression" dxfId="367" priority="6803" stopIfTrue="1">
      <formula>AND($C56=3,A$1&lt;&gt;"")</formula>
    </cfRule>
    <cfRule type="expression" dxfId="366" priority="6804" stopIfTrue="1">
      <formula>AND($C56=4,A$1&lt;&gt;"")</formula>
    </cfRule>
    <cfRule type="expression" dxfId="365" priority="6805" stopIfTrue="1">
      <formula>AND($C56=5,A$1&lt;&gt;"")</formula>
    </cfRule>
    <cfRule type="expression" dxfId="364" priority="6806" stopIfTrue="1">
      <formula>AND($C56=6,A$1&lt;&gt;"")</formula>
    </cfRule>
    <cfRule type="expression" dxfId="363" priority="6807" stopIfTrue="1">
      <formula>AND($C56=7,A$1&lt;&gt;"")</formula>
    </cfRule>
    <cfRule type="expression" dxfId="362" priority="6808" stopIfTrue="1">
      <formula>AND($C56=8,A$1&lt;&gt;"")</formula>
    </cfRule>
    <cfRule type="expression" dxfId="361" priority="6809" stopIfTrue="1">
      <formula>AND($C56=9,A$1&lt;&gt;"")</formula>
    </cfRule>
    <cfRule type="expression" dxfId="360" priority="6810" stopIfTrue="1">
      <formula>AND($C56=10,A$1&lt;&gt;"")</formula>
    </cfRule>
  </conditionalFormatting>
  <conditionalFormatting sqref="A55:F55">
    <cfRule type="expression" dxfId="359" priority="6561" stopIfTrue="1">
      <formula>AND($C55=1,A$1&lt;&gt;"")</formula>
    </cfRule>
    <cfRule type="expression" dxfId="358" priority="6562" stopIfTrue="1">
      <formula>AND($C55=2,A$1&lt;&gt;"")</formula>
    </cfRule>
    <cfRule type="expression" dxfId="357" priority="6563" stopIfTrue="1">
      <formula>AND($C55=3,A$1&lt;&gt;"")</formula>
    </cfRule>
    <cfRule type="expression" dxfId="356" priority="6564" stopIfTrue="1">
      <formula>AND($C55=4,A$1&lt;&gt;"")</formula>
    </cfRule>
    <cfRule type="expression" dxfId="355" priority="6565" stopIfTrue="1">
      <formula>AND($C55=5,A$1&lt;&gt;"")</formula>
    </cfRule>
    <cfRule type="expression" dxfId="354" priority="6566" stopIfTrue="1">
      <formula>AND($C55=6,A$1&lt;&gt;"")</formula>
    </cfRule>
    <cfRule type="expression" dxfId="353" priority="6567" stopIfTrue="1">
      <formula>AND($C55=7,A$1&lt;&gt;"")</formula>
    </cfRule>
    <cfRule type="expression" dxfId="352" priority="6568" stopIfTrue="1">
      <formula>AND($C55=8,A$1&lt;&gt;"")</formula>
    </cfRule>
    <cfRule type="expression" dxfId="351" priority="6569" stopIfTrue="1">
      <formula>AND($C55=9,A$1&lt;&gt;"")</formula>
    </cfRule>
    <cfRule type="expression" dxfId="350" priority="6570" stopIfTrue="1">
      <formula>AND($C55=10,A$1&lt;&gt;"")</formula>
    </cfRule>
  </conditionalFormatting>
  <conditionalFormatting sqref="G56">
    <cfRule type="expression" dxfId="349" priority="6321" stopIfTrue="1">
      <formula>AND($C56=1,G$1&lt;&gt;"")</formula>
    </cfRule>
    <cfRule type="expression" dxfId="348" priority="6322" stopIfTrue="1">
      <formula>AND($C56=2,G$1&lt;&gt;"")</formula>
    </cfRule>
    <cfRule type="expression" dxfId="347" priority="6323" stopIfTrue="1">
      <formula>AND($C56=3,G$1&lt;&gt;"")</formula>
    </cfRule>
    <cfRule type="expression" dxfId="346" priority="6324" stopIfTrue="1">
      <formula>AND($C56=4,G$1&lt;&gt;"")</formula>
    </cfRule>
    <cfRule type="expression" dxfId="345" priority="6325" stopIfTrue="1">
      <formula>AND($C56=5,G$1&lt;&gt;"")</formula>
    </cfRule>
    <cfRule type="expression" dxfId="344" priority="6326" stopIfTrue="1">
      <formula>AND($C56=6,G$1&lt;&gt;"")</formula>
    </cfRule>
    <cfRule type="expression" dxfId="343" priority="6327" stopIfTrue="1">
      <formula>AND($C56=7,G$1&lt;&gt;"")</formula>
    </cfRule>
    <cfRule type="expression" dxfId="342" priority="6328" stopIfTrue="1">
      <formula>AND($C56=8,G$1&lt;&gt;"")</formula>
    </cfRule>
    <cfRule type="expression" dxfId="341" priority="6329" stopIfTrue="1">
      <formula>AND($C56=9,G$1&lt;&gt;"")</formula>
    </cfRule>
    <cfRule type="expression" dxfId="340" priority="6330" stopIfTrue="1">
      <formula>AND($C56=10,G$1&lt;&gt;"")</formula>
    </cfRule>
  </conditionalFormatting>
  <conditionalFormatting sqref="G55">
    <cfRule type="expression" dxfId="339" priority="6311" stopIfTrue="1">
      <formula>AND($C55=1,G$1&lt;&gt;"")</formula>
    </cfRule>
    <cfRule type="expression" dxfId="338" priority="6312" stopIfTrue="1">
      <formula>AND($C55=2,G$1&lt;&gt;"")</formula>
    </cfRule>
    <cfRule type="expression" dxfId="337" priority="6313" stopIfTrue="1">
      <formula>AND($C55=3,G$1&lt;&gt;"")</formula>
    </cfRule>
    <cfRule type="expression" dxfId="336" priority="6314" stopIfTrue="1">
      <formula>AND($C55=4,G$1&lt;&gt;"")</formula>
    </cfRule>
    <cfRule type="expression" dxfId="335" priority="6315" stopIfTrue="1">
      <formula>AND($C55=5,G$1&lt;&gt;"")</formula>
    </cfRule>
    <cfRule type="expression" dxfId="334" priority="6316" stopIfTrue="1">
      <formula>AND($C55=6,G$1&lt;&gt;"")</formula>
    </cfRule>
    <cfRule type="expression" dxfId="333" priority="6317" stopIfTrue="1">
      <formula>AND($C55=7,G$1&lt;&gt;"")</formula>
    </cfRule>
    <cfRule type="expression" dxfId="332" priority="6318" stopIfTrue="1">
      <formula>AND($C55=8,G$1&lt;&gt;"")</formula>
    </cfRule>
    <cfRule type="expression" dxfId="331" priority="6319" stopIfTrue="1">
      <formula>AND($C55=9,G$1&lt;&gt;"")</formula>
    </cfRule>
    <cfRule type="expression" dxfId="330" priority="6320" stopIfTrue="1">
      <formula>AND($C55=10,G$1&lt;&gt;"")</formula>
    </cfRule>
  </conditionalFormatting>
  <conditionalFormatting sqref="A60:F60">
    <cfRule type="expression" dxfId="329" priority="6301" stopIfTrue="1">
      <formula>AND($C60=1,A$1&lt;&gt;"")</formula>
    </cfRule>
    <cfRule type="expression" dxfId="328" priority="6302" stopIfTrue="1">
      <formula>AND($C60=2,A$1&lt;&gt;"")</formula>
    </cfRule>
    <cfRule type="expression" dxfId="327" priority="6303" stopIfTrue="1">
      <formula>AND($C60=3,A$1&lt;&gt;"")</formula>
    </cfRule>
    <cfRule type="expression" dxfId="326" priority="6304" stopIfTrue="1">
      <formula>AND($C60=4,A$1&lt;&gt;"")</formula>
    </cfRule>
    <cfRule type="expression" dxfId="325" priority="6305" stopIfTrue="1">
      <formula>AND($C60=5,A$1&lt;&gt;"")</formula>
    </cfRule>
    <cfRule type="expression" dxfId="324" priority="6306" stopIfTrue="1">
      <formula>AND($C60=6,A$1&lt;&gt;"")</formula>
    </cfRule>
    <cfRule type="expression" dxfId="323" priority="6307" stopIfTrue="1">
      <formula>AND($C60=7,A$1&lt;&gt;"")</formula>
    </cfRule>
    <cfRule type="expression" dxfId="322" priority="6308" stopIfTrue="1">
      <formula>AND($C60=8,A$1&lt;&gt;"")</formula>
    </cfRule>
    <cfRule type="expression" dxfId="321" priority="6309" stopIfTrue="1">
      <formula>AND($C60=9,A$1&lt;&gt;"")</formula>
    </cfRule>
    <cfRule type="expression" dxfId="320" priority="6310" stopIfTrue="1">
      <formula>AND($C60=10,A$1&lt;&gt;"")</formula>
    </cfRule>
  </conditionalFormatting>
  <conditionalFormatting sqref="G60">
    <cfRule type="expression" dxfId="319" priority="6061" stopIfTrue="1">
      <formula>AND($C60=1,G$1&lt;&gt;"")</formula>
    </cfRule>
    <cfRule type="expression" dxfId="318" priority="6062" stopIfTrue="1">
      <formula>AND($C60=2,G$1&lt;&gt;"")</formula>
    </cfRule>
    <cfRule type="expression" dxfId="317" priority="6063" stopIfTrue="1">
      <formula>AND($C60=3,G$1&lt;&gt;"")</formula>
    </cfRule>
    <cfRule type="expression" dxfId="316" priority="6064" stopIfTrue="1">
      <formula>AND($C60=4,G$1&lt;&gt;"")</formula>
    </cfRule>
    <cfRule type="expression" dxfId="315" priority="6065" stopIfTrue="1">
      <formula>AND($C60=5,G$1&lt;&gt;"")</formula>
    </cfRule>
    <cfRule type="expression" dxfId="314" priority="6066" stopIfTrue="1">
      <formula>AND($C60=6,G$1&lt;&gt;"")</formula>
    </cfRule>
    <cfRule type="expression" dxfId="313" priority="6067" stopIfTrue="1">
      <formula>AND($C60=7,G$1&lt;&gt;"")</formula>
    </cfRule>
    <cfRule type="expression" dxfId="312" priority="6068" stopIfTrue="1">
      <formula>AND($C60=8,G$1&lt;&gt;"")</formula>
    </cfRule>
    <cfRule type="expression" dxfId="311" priority="6069" stopIfTrue="1">
      <formula>AND($C60=9,G$1&lt;&gt;"")</formula>
    </cfRule>
    <cfRule type="expression" dxfId="310" priority="6070" stopIfTrue="1">
      <formula>AND($C60=10,G$1&lt;&gt;"")</formula>
    </cfRule>
  </conditionalFormatting>
  <conditionalFormatting sqref="A63:H63">
    <cfRule type="expression" dxfId="309" priority="6051" stopIfTrue="1">
      <formula>AND($C63=1,A$1&lt;&gt;"")</formula>
    </cfRule>
    <cfRule type="expression" dxfId="308" priority="6052" stopIfTrue="1">
      <formula>AND($C63=2,A$1&lt;&gt;"")</formula>
    </cfRule>
    <cfRule type="expression" dxfId="307" priority="6053" stopIfTrue="1">
      <formula>AND($C63=3,A$1&lt;&gt;"")</formula>
    </cfRule>
    <cfRule type="expression" dxfId="306" priority="6054" stopIfTrue="1">
      <formula>AND($C63=4,A$1&lt;&gt;"")</formula>
    </cfRule>
    <cfRule type="expression" dxfId="305" priority="6055" stopIfTrue="1">
      <formula>AND($C63=5,A$1&lt;&gt;"")</formula>
    </cfRule>
    <cfRule type="expression" dxfId="304" priority="6056" stopIfTrue="1">
      <formula>AND($C63=6,A$1&lt;&gt;"")</formula>
    </cfRule>
    <cfRule type="expression" dxfId="303" priority="6057" stopIfTrue="1">
      <formula>AND($C63=7,A$1&lt;&gt;"")</formula>
    </cfRule>
    <cfRule type="expression" dxfId="302" priority="6058" stopIfTrue="1">
      <formula>AND($C63=8,A$1&lt;&gt;"")</formula>
    </cfRule>
    <cfRule type="expression" dxfId="301" priority="6059" stopIfTrue="1">
      <formula>AND($C63=9,A$1&lt;&gt;"")</formula>
    </cfRule>
    <cfRule type="expression" dxfId="300" priority="6060" stopIfTrue="1">
      <formula>AND($C63=10,A$1&lt;&gt;"")</formula>
    </cfRule>
  </conditionalFormatting>
  <conditionalFormatting sqref="A101:H101">
    <cfRule type="expression" dxfId="299" priority="5811" stopIfTrue="1">
      <formula>AND($C101=1,A$1&lt;&gt;"")</formula>
    </cfRule>
    <cfRule type="expression" dxfId="298" priority="5812" stopIfTrue="1">
      <formula>AND($C101=2,A$1&lt;&gt;"")</formula>
    </cfRule>
    <cfRule type="expression" dxfId="297" priority="5813" stopIfTrue="1">
      <formula>AND($C101=3,A$1&lt;&gt;"")</formula>
    </cfRule>
    <cfRule type="expression" dxfId="296" priority="5814" stopIfTrue="1">
      <formula>AND($C101=4,A$1&lt;&gt;"")</formula>
    </cfRule>
    <cfRule type="expression" dxfId="295" priority="5815" stopIfTrue="1">
      <formula>AND($C101=5,A$1&lt;&gt;"")</formula>
    </cfRule>
    <cfRule type="expression" dxfId="294" priority="5816" stopIfTrue="1">
      <formula>AND($C101=6,A$1&lt;&gt;"")</formula>
    </cfRule>
    <cfRule type="expression" dxfId="293" priority="5817" stopIfTrue="1">
      <formula>AND($C101=7,A$1&lt;&gt;"")</formula>
    </cfRule>
    <cfRule type="expression" dxfId="292" priority="5818" stopIfTrue="1">
      <formula>AND($C101=8,A$1&lt;&gt;"")</formula>
    </cfRule>
    <cfRule type="expression" dxfId="291" priority="5819" stopIfTrue="1">
      <formula>AND($C101=9,A$1&lt;&gt;"")</formula>
    </cfRule>
    <cfRule type="expression" dxfId="290" priority="5820" stopIfTrue="1">
      <formula>AND($C101=10,A$1&lt;&gt;"")</formula>
    </cfRule>
  </conditionalFormatting>
  <conditionalFormatting sqref="A100:H100">
    <cfRule type="expression" dxfId="289" priority="5571" stopIfTrue="1">
      <formula>AND($C100=1,A$1&lt;&gt;"")</formula>
    </cfRule>
    <cfRule type="expression" dxfId="288" priority="5572" stopIfTrue="1">
      <formula>AND($C100=2,A$1&lt;&gt;"")</formula>
    </cfRule>
    <cfRule type="expression" dxfId="287" priority="5573" stopIfTrue="1">
      <formula>AND($C100=3,A$1&lt;&gt;"")</formula>
    </cfRule>
    <cfRule type="expression" dxfId="286" priority="5574" stopIfTrue="1">
      <formula>AND($C100=4,A$1&lt;&gt;"")</formula>
    </cfRule>
    <cfRule type="expression" dxfId="285" priority="5575" stopIfTrue="1">
      <formula>AND($C100=5,A$1&lt;&gt;"")</formula>
    </cfRule>
    <cfRule type="expression" dxfId="284" priority="5576" stopIfTrue="1">
      <formula>AND($C100=6,A$1&lt;&gt;"")</formula>
    </cfRule>
    <cfRule type="expression" dxfId="283" priority="5577" stopIfTrue="1">
      <formula>AND($C100=7,A$1&lt;&gt;"")</formula>
    </cfRule>
    <cfRule type="expression" dxfId="282" priority="5578" stopIfTrue="1">
      <formula>AND($C100=8,A$1&lt;&gt;"")</formula>
    </cfRule>
    <cfRule type="expression" dxfId="281" priority="5579" stopIfTrue="1">
      <formula>AND($C100=9,A$1&lt;&gt;"")</formula>
    </cfRule>
    <cfRule type="expression" dxfId="280" priority="5580" stopIfTrue="1">
      <formula>AND($C100=10,A$1&lt;&gt;"")</formula>
    </cfRule>
  </conditionalFormatting>
  <conditionalFormatting sqref="A116:H116">
    <cfRule type="expression" dxfId="279" priority="5331" stopIfTrue="1">
      <formula>AND($C116=1,A$1&lt;&gt;"")</formula>
    </cfRule>
    <cfRule type="expression" dxfId="278" priority="5332" stopIfTrue="1">
      <formula>AND($C116=2,A$1&lt;&gt;"")</formula>
    </cfRule>
    <cfRule type="expression" dxfId="277" priority="5333" stopIfTrue="1">
      <formula>AND($C116=3,A$1&lt;&gt;"")</formula>
    </cfRule>
    <cfRule type="expression" dxfId="276" priority="5334" stopIfTrue="1">
      <formula>AND($C116=4,A$1&lt;&gt;"")</formula>
    </cfRule>
    <cfRule type="expression" dxfId="275" priority="5335" stopIfTrue="1">
      <formula>AND($C116=5,A$1&lt;&gt;"")</formula>
    </cfRule>
    <cfRule type="expression" dxfId="274" priority="5336" stopIfTrue="1">
      <formula>AND($C116=6,A$1&lt;&gt;"")</formula>
    </cfRule>
    <cfRule type="expression" dxfId="273" priority="5337" stopIfTrue="1">
      <formula>AND($C116=7,A$1&lt;&gt;"")</formula>
    </cfRule>
    <cfRule type="expression" dxfId="272" priority="5338" stopIfTrue="1">
      <formula>AND($C116=8,A$1&lt;&gt;"")</formula>
    </cfRule>
    <cfRule type="expression" dxfId="271" priority="5339" stopIfTrue="1">
      <formula>AND($C116=9,A$1&lt;&gt;"")</formula>
    </cfRule>
    <cfRule type="expression" dxfId="270" priority="5340" stopIfTrue="1">
      <formula>AND($C116=10,A$1&lt;&gt;"")</formula>
    </cfRule>
  </conditionalFormatting>
  <conditionalFormatting sqref="A132:F132">
    <cfRule type="expression" dxfId="269" priority="5091" stopIfTrue="1">
      <formula>AND($C132=1,A$1&lt;&gt;"")</formula>
    </cfRule>
    <cfRule type="expression" dxfId="268" priority="5092" stopIfTrue="1">
      <formula>AND($C132=2,A$1&lt;&gt;"")</formula>
    </cfRule>
    <cfRule type="expression" dxfId="267" priority="5093" stopIfTrue="1">
      <formula>AND($C132=3,A$1&lt;&gt;"")</formula>
    </cfRule>
    <cfRule type="expression" dxfId="266" priority="5094" stopIfTrue="1">
      <formula>AND($C132=4,A$1&lt;&gt;"")</formula>
    </cfRule>
    <cfRule type="expression" dxfId="265" priority="5095" stopIfTrue="1">
      <formula>AND($C132=5,A$1&lt;&gt;"")</formula>
    </cfRule>
    <cfRule type="expression" dxfId="264" priority="5096" stopIfTrue="1">
      <formula>AND($C132=6,A$1&lt;&gt;"")</formula>
    </cfRule>
    <cfRule type="expression" dxfId="263" priority="5097" stopIfTrue="1">
      <formula>AND($C132=7,A$1&lt;&gt;"")</formula>
    </cfRule>
    <cfRule type="expression" dxfId="262" priority="5098" stopIfTrue="1">
      <formula>AND($C132=8,A$1&lt;&gt;"")</formula>
    </cfRule>
    <cfRule type="expression" dxfId="261" priority="5099" stopIfTrue="1">
      <formula>AND($C132=9,A$1&lt;&gt;"")</formula>
    </cfRule>
    <cfRule type="expression" dxfId="260" priority="5100" stopIfTrue="1">
      <formula>AND($C132=10,A$1&lt;&gt;"")</formula>
    </cfRule>
  </conditionalFormatting>
  <conditionalFormatting sqref="A131:F131">
    <cfRule type="expression" dxfId="259" priority="4851" stopIfTrue="1">
      <formula>AND($C131=1,A$1&lt;&gt;"")</formula>
    </cfRule>
    <cfRule type="expression" dxfId="258" priority="4852" stopIfTrue="1">
      <formula>AND($C131=2,A$1&lt;&gt;"")</formula>
    </cfRule>
    <cfRule type="expression" dxfId="257" priority="4853" stopIfTrue="1">
      <formula>AND($C131=3,A$1&lt;&gt;"")</formula>
    </cfRule>
    <cfRule type="expression" dxfId="256" priority="4854" stopIfTrue="1">
      <formula>AND($C131=4,A$1&lt;&gt;"")</formula>
    </cfRule>
    <cfRule type="expression" dxfId="255" priority="4855" stopIfTrue="1">
      <formula>AND($C131=5,A$1&lt;&gt;"")</formula>
    </cfRule>
    <cfRule type="expression" dxfId="254" priority="4856" stopIfTrue="1">
      <formula>AND($C131=6,A$1&lt;&gt;"")</formula>
    </cfRule>
    <cfRule type="expression" dxfId="253" priority="4857" stopIfTrue="1">
      <formula>AND($C131=7,A$1&lt;&gt;"")</formula>
    </cfRule>
    <cfRule type="expression" dxfId="252" priority="4858" stopIfTrue="1">
      <formula>AND($C131=8,A$1&lt;&gt;"")</formula>
    </cfRule>
    <cfRule type="expression" dxfId="251" priority="4859" stopIfTrue="1">
      <formula>AND($C131=9,A$1&lt;&gt;"")</formula>
    </cfRule>
    <cfRule type="expression" dxfId="250" priority="4860" stopIfTrue="1">
      <formula>AND($C131=10,A$1&lt;&gt;"")</formula>
    </cfRule>
  </conditionalFormatting>
  <conditionalFormatting sqref="G131:G132">
    <cfRule type="expression" dxfId="249" priority="4611" stopIfTrue="1">
      <formula>AND($C131=1,G$1&lt;&gt;"")</formula>
    </cfRule>
    <cfRule type="expression" dxfId="248" priority="4612" stopIfTrue="1">
      <formula>AND($C131=2,G$1&lt;&gt;"")</formula>
    </cfRule>
    <cfRule type="expression" dxfId="247" priority="4613" stopIfTrue="1">
      <formula>AND($C131=3,G$1&lt;&gt;"")</formula>
    </cfRule>
    <cfRule type="expression" dxfId="246" priority="4614" stopIfTrue="1">
      <formula>AND($C131=4,G$1&lt;&gt;"")</formula>
    </cfRule>
    <cfRule type="expression" dxfId="245" priority="4615" stopIfTrue="1">
      <formula>AND($C131=5,G$1&lt;&gt;"")</formula>
    </cfRule>
    <cfRule type="expression" dxfId="244" priority="4616" stopIfTrue="1">
      <formula>AND($C131=6,G$1&lt;&gt;"")</formula>
    </cfRule>
    <cfRule type="expression" dxfId="243" priority="4617" stopIfTrue="1">
      <formula>AND($C131=7,G$1&lt;&gt;"")</formula>
    </cfRule>
    <cfRule type="expression" dxfId="242" priority="4618" stopIfTrue="1">
      <formula>AND($C131=8,G$1&lt;&gt;"")</formula>
    </cfRule>
    <cfRule type="expression" dxfId="241" priority="4619" stopIfTrue="1">
      <formula>AND($C131=9,G$1&lt;&gt;"")</formula>
    </cfRule>
    <cfRule type="expression" dxfId="240" priority="4620" stopIfTrue="1">
      <formula>AND($C131=10,G$1&lt;&gt;"")</formula>
    </cfRule>
  </conditionalFormatting>
  <conditionalFormatting sqref="A135:H135">
    <cfRule type="expression" dxfId="239" priority="4601" stopIfTrue="1">
      <formula>AND($C135=1,A$1&lt;&gt;"")</formula>
    </cfRule>
    <cfRule type="expression" dxfId="238" priority="4602" stopIfTrue="1">
      <formula>AND($C135=2,A$1&lt;&gt;"")</formula>
    </cfRule>
    <cfRule type="expression" dxfId="237" priority="4603" stopIfTrue="1">
      <formula>AND($C135=3,A$1&lt;&gt;"")</formula>
    </cfRule>
    <cfRule type="expression" dxfId="236" priority="4604" stopIfTrue="1">
      <formula>AND($C135=4,A$1&lt;&gt;"")</formula>
    </cfRule>
    <cfRule type="expression" dxfId="235" priority="4605" stopIfTrue="1">
      <formula>AND($C135=5,A$1&lt;&gt;"")</formula>
    </cfRule>
    <cfRule type="expression" dxfId="234" priority="4606" stopIfTrue="1">
      <formula>AND($C135=6,A$1&lt;&gt;"")</formula>
    </cfRule>
    <cfRule type="expression" dxfId="233" priority="4607" stopIfTrue="1">
      <formula>AND($C135=7,A$1&lt;&gt;"")</formula>
    </cfRule>
    <cfRule type="expression" dxfId="232" priority="4608" stopIfTrue="1">
      <formula>AND($C135=8,A$1&lt;&gt;"")</formula>
    </cfRule>
    <cfRule type="expression" dxfId="231" priority="4609" stopIfTrue="1">
      <formula>AND($C135=9,A$1&lt;&gt;"")</formula>
    </cfRule>
    <cfRule type="expression" dxfId="230" priority="4610" stopIfTrue="1">
      <formula>AND($C135=10,A$1&lt;&gt;"")</formula>
    </cfRule>
  </conditionalFormatting>
  <conditionalFormatting sqref="A147:F147">
    <cfRule type="expression" dxfId="229" priority="4361" stopIfTrue="1">
      <formula>AND($C147=1,A$1&lt;&gt;"")</formula>
    </cfRule>
    <cfRule type="expression" dxfId="228" priority="4362" stopIfTrue="1">
      <formula>AND($C147=2,A$1&lt;&gt;"")</formula>
    </cfRule>
    <cfRule type="expression" dxfId="227" priority="4363" stopIfTrue="1">
      <formula>AND($C147=3,A$1&lt;&gt;"")</formula>
    </cfRule>
    <cfRule type="expression" dxfId="226" priority="4364" stopIfTrue="1">
      <formula>AND($C147=4,A$1&lt;&gt;"")</formula>
    </cfRule>
    <cfRule type="expression" dxfId="225" priority="4365" stopIfTrue="1">
      <formula>AND($C147=5,A$1&lt;&gt;"")</formula>
    </cfRule>
    <cfRule type="expression" dxfId="224" priority="4366" stopIfTrue="1">
      <formula>AND($C147=6,A$1&lt;&gt;"")</formula>
    </cfRule>
    <cfRule type="expression" dxfId="223" priority="4367" stopIfTrue="1">
      <formula>AND($C147=7,A$1&lt;&gt;"")</formula>
    </cfRule>
    <cfRule type="expression" dxfId="222" priority="4368" stopIfTrue="1">
      <formula>AND($C147=8,A$1&lt;&gt;"")</formula>
    </cfRule>
    <cfRule type="expression" dxfId="221" priority="4369" stopIfTrue="1">
      <formula>AND($C147=9,A$1&lt;&gt;"")</formula>
    </cfRule>
    <cfRule type="expression" dxfId="220" priority="4370" stopIfTrue="1">
      <formula>AND($C147=10,A$1&lt;&gt;"")</formula>
    </cfRule>
  </conditionalFormatting>
  <conditionalFormatting sqref="G147">
    <cfRule type="expression" dxfId="219" priority="4121" stopIfTrue="1">
      <formula>AND($C147=1,G$1&lt;&gt;"")</formula>
    </cfRule>
    <cfRule type="expression" dxfId="218" priority="4122" stopIfTrue="1">
      <formula>AND($C147=2,G$1&lt;&gt;"")</formula>
    </cfRule>
    <cfRule type="expression" dxfId="217" priority="4123" stopIfTrue="1">
      <formula>AND($C147=3,G$1&lt;&gt;"")</formula>
    </cfRule>
    <cfRule type="expression" dxfId="216" priority="4124" stopIfTrue="1">
      <formula>AND($C147=4,G$1&lt;&gt;"")</formula>
    </cfRule>
    <cfRule type="expression" dxfId="215" priority="4125" stopIfTrue="1">
      <formula>AND($C147=5,G$1&lt;&gt;"")</formula>
    </cfRule>
    <cfRule type="expression" dxfId="214" priority="4126" stopIfTrue="1">
      <formula>AND($C147=6,G$1&lt;&gt;"")</formula>
    </cfRule>
    <cfRule type="expression" dxfId="213" priority="4127" stopIfTrue="1">
      <formula>AND($C147=7,G$1&lt;&gt;"")</formula>
    </cfRule>
    <cfRule type="expression" dxfId="212" priority="4128" stopIfTrue="1">
      <formula>AND($C147=8,G$1&lt;&gt;"")</formula>
    </cfRule>
    <cfRule type="expression" dxfId="211" priority="4129" stopIfTrue="1">
      <formula>AND($C147=9,G$1&lt;&gt;"")</formula>
    </cfRule>
    <cfRule type="expression" dxfId="210" priority="4130" stopIfTrue="1">
      <formula>AND($C147=10,G$1&lt;&gt;"")</formula>
    </cfRule>
  </conditionalFormatting>
  <conditionalFormatting sqref="A148:H148">
    <cfRule type="expression" dxfId="209" priority="4111" stopIfTrue="1">
      <formula>AND($C148=1,A$1&lt;&gt;"")</formula>
    </cfRule>
    <cfRule type="expression" dxfId="208" priority="4112" stopIfTrue="1">
      <formula>AND($C148=2,A$1&lt;&gt;"")</formula>
    </cfRule>
    <cfRule type="expression" dxfId="207" priority="4113" stopIfTrue="1">
      <formula>AND($C148=3,A$1&lt;&gt;"")</formula>
    </cfRule>
    <cfRule type="expression" dxfId="206" priority="4114" stopIfTrue="1">
      <formula>AND($C148=4,A$1&lt;&gt;"")</formula>
    </cfRule>
    <cfRule type="expression" dxfId="205" priority="4115" stopIfTrue="1">
      <formula>AND($C148=5,A$1&lt;&gt;"")</formula>
    </cfRule>
    <cfRule type="expression" dxfId="204" priority="4116" stopIfTrue="1">
      <formula>AND($C148=6,A$1&lt;&gt;"")</formula>
    </cfRule>
    <cfRule type="expression" dxfId="203" priority="4117" stopIfTrue="1">
      <formula>AND($C148=7,A$1&lt;&gt;"")</formula>
    </cfRule>
    <cfRule type="expression" dxfId="202" priority="4118" stopIfTrue="1">
      <formula>AND($C148=8,A$1&lt;&gt;"")</formula>
    </cfRule>
    <cfRule type="expression" dxfId="201" priority="4119" stopIfTrue="1">
      <formula>AND($C148=9,A$1&lt;&gt;"")</formula>
    </cfRule>
    <cfRule type="expression" dxfId="200" priority="4120" stopIfTrue="1">
      <formula>AND($C148=10,A$1&lt;&gt;"")</formula>
    </cfRule>
  </conditionalFormatting>
  <conditionalFormatting sqref="A155:F155">
    <cfRule type="expression" dxfId="199" priority="3871" stopIfTrue="1">
      <formula>AND($C155=1,A$1&lt;&gt;"")</formula>
    </cfRule>
    <cfRule type="expression" dxfId="198" priority="3872" stopIfTrue="1">
      <formula>AND($C155=2,A$1&lt;&gt;"")</formula>
    </cfRule>
    <cfRule type="expression" dxfId="197" priority="3873" stopIfTrue="1">
      <formula>AND($C155=3,A$1&lt;&gt;"")</formula>
    </cfRule>
    <cfRule type="expression" dxfId="196" priority="3874" stopIfTrue="1">
      <formula>AND($C155=4,A$1&lt;&gt;"")</formula>
    </cfRule>
    <cfRule type="expression" dxfId="195" priority="3875" stopIfTrue="1">
      <formula>AND($C155=5,A$1&lt;&gt;"")</formula>
    </cfRule>
    <cfRule type="expression" dxfId="194" priority="3876" stopIfTrue="1">
      <formula>AND($C155=6,A$1&lt;&gt;"")</formula>
    </cfRule>
    <cfRule type="expression" dxfId="193" priority="3877" stopIfTrue="1">
      <formula>AND($C155=7,A$1&lt;&gt;"")</formula>
    </cfRule>
    <cfRule type="expression" dxfId="192" priority="3878" stopIfTrue="1">
      <formula>AND($C155=8,A$1&lt;&gt;"")</formula>
    </cfRule>
    <cfRule type="expression" dxfId="191" priority="3879" stopIfTrue="1">
      <formula>AND($C155=9,A$1&lt;&gt;"")</formula>
    </cfRule>
    <cfRule type="expression" dxfId="190" priority="3880" stopIfTrue="1">
      <formula>AND($C155=10,A$1&lt;&gt;"")</formula>
    </cfRule>
  </conditionalFormatting>
  <conditionalFormatting sqref="A154:F154">
    <cfRule type="expression" dxfId="189" priority="3631" stopIfTrue="1">
      <formula>AND($C154=1,A$1&lt;&gt;"")</formula>
    </cfRule>
    <cfRule type="expression" dxfId="188" priority="3632" stopIfTrue="1">
      <formula>AND($C154=2,A$1&lt;&gt;"")</formula>
    </cfRule>
    <cfRule type="expression" dxfId="187" priority="3633" stopIfTrue="1">
      <formula>AND($C154=3,A$1&lt;&gt;"")</formula>
    </cfRule>
    <cfRule type="expression" dxfId="186" priority="3634" stopIfTrue="1">
      <formula>AND($C154=4,A$1&lt;&gt;"")</formula>
    </cfRule>
    <cfRule type="expression" dxfId="185" priority="3635" stopIfTrue="1">
      <formula>AND($C154=5,A$1&lt;&gt;"")</formula>
    </cfRule>
    <cfRule type="expression" dxfId="184" priority="3636" stopIfTrue="1">
      <formula>AND($C154=6,A$1&lt;&gt;"")</formula>
    </cfRule>
    <cfRule type="expression" dxfId="183" priority="3637" stopIfTrue="1">
      <formula>AND($C154=7,A$1&lt;&gt;"")</formula>
    </cfRule>
    <cfRule type="expression" dxfId="182" priority="3638" stopIfTrue="1">
      <formula>AND($C154=8,A$1&lt;&gt;"")</formula>
    </cfRule>
    <cfRule type="expression" dxfId="181" priority="3639" stopIfTrue="1">
      <formula>AND($C154=9,A$1&lt;&gt;"")</formula>
    </cfRule>
    <cfRule type="expression" dxfId="180" priority="3640" stopIfTrue="1">
      <formula>AND($C154=10,A$1&lt;&gt;"")</formula>
    </cfRule>
  </conditionalFormatting>
  <conditionalFormatting sqref="G154:G155">
    <cfRule type="expression" dxfId="179" priority="3391" stopIfTrue="1">
      <formula>AND($C154=1,G$1&lt;&gt;"")</formula>
    </cfRule>
    <cfRule type="expression" dxfId="178" priority="3392" stopIfTrue="1">
      <formula>AND($C154=2,G$1&lt;&gt;"")</formula>
    </cfRule>
    <cfRule type="expression" dxfId="177" priority="3393" stopIfTrue="1">
      <formula>AND($C154=3,G$1&lt;&gt;"")</formula>
    </cfRule>
    <cfRule type="expression" dxfId="176" priority="3394" stopIfTrue="1">
      <formula>AND($C154=4,G$1&lt;&gt;"")</formula>
    </cfRule>
    <cfRule type="expression" dxfId="175" priority="3395" stopIfTrue="1">
      <formula>AND($C154=5,G$1&lt;&gt;"")</formula>
    </cfRule>
    <cfRule type="expression" dxfId="174" priority="3396" stopIfTrue="1">
      <formula>AND($C154=6,G$1&lt;&gt;"")</formula>
    </cfRule>
    <cfRule type="expression" dxfId="173" priority="3397" stopIfTrue="1">
      <formula>AND($C154=7,G$1&lt;&gt;"")</formula>
    </cfRule>
    <cfRule type="expression" dxfId="172" priority="3398" stopIfTrue="1">
      <formula>AND($C154=8,G$1&lt;&gt;"")</formula>
    </cfRule>
    <cfRule type="expression" dxfId="171" priority="3399" stopIfTrue="1">
      <formula>AND($C154=9,G$1&lt;&gt;"")</formula>
    </cfRule>
    <cfRule type="expression" dxfId="170" priority="3400" stopIfTrue="1">
      <formula>AND($C154=10,G$1&lt;&gt;"")</formula>
    </cfRule>
  </conditionalFormatting>
  <conditionalFormatting sqref="A157:F157">
    <cfRule type="expression" dxfId="169" priority="3381" stopIfTrue="1">
      <formula>AND($C157=1,A$1&lt;&gt;"")</formula>
    </cfRule>
    <cfRule type="expression" dxfId="168" priority="3382" stopIfTrue="1">
      <formula>AND($C157=2,A$1&lt;&gt;"")</formula>
    </cfRule>
    <cfRule type="expression" dxfId="167" priority="3383" stopIfTrue="1">
      <formula>AND($C157=3,A$1&lt;&gt;"")</formula>
    </cfRule>
    <cfRule type="expression" dxfId="166" priority="3384" stopIfTrue="1">
      <formula>AND($C157=4,A$1&lt;&gt;"")</formula>
    </cfRule>
    <cfRule type="expression" dxfId="165" priority="3385" stopIfTrue="1">
      <formula>AND($C157=5,A$1&lt;&gt;"")</formula>
    </cfRule>
    <cfRule type="expression" dxfId="164" priority="3386" stopIfTrue="1">
      <formula>AND($C157=6,A$1&lt;&gt;"")</formula>
    </cfRule>
    <cfRule type="expression" dxfId="163" priority="3387" stopIfTrue="1">
      <formula>AND($C157=7,A$1&lt;&gt;"")</formula>
    </cfRule>
    <cfRule type="expression" dxfId="162" priority="3388" stopIfTrue="1">
      <formula>AND($C157=8,A$1&lt;&gt;"")</formula>
    </cfRule>
    <cfRule type="expression" dxfId="161" priority="3389" stopIfTrue="1">
      <formula>AND($C157=9,A$1&lt;&gt;"")</formula>
    </cfRule>
    <cfRule type="expression" dxfId="160" priority="3390" stopIfTrue="1">
      <formula>AND($C157=10,A$1&lt;&gt;"")</formula>
    </cfRule>
  </conditionalFormatting>
  <conditionalFormatting sqref="A156:F156">
    <cfRule type="expression" dxfId="159" priority="3141" stopIfTrue="1">
      <formula>AND($C156=1,A$1&lt;&gt;"")</formula>
    </cfRule>
    <cfRule type="expression" dxfId="158" priority="3142" stopIfTrue="1">
      <formula>AND($C156=2,A$1&lt;&gt;"")</formula>
    </cfRule>
    <cfRule type="expression" dxfId="157" priority="3143" stopIfTrue="1">
      <formula>AND($C156=3,A$1&lt;&gt;"")</formula>
    </cfRule>
    <cfRule type="expression" dxfId="156" priority="3144" stopIfTrue="1">
      <formula>AND($C156=4,A$1&lt;&gt;"")</formula>
    </cfRule>
    <cfRule type="expression" dxfId="155" priority="3145" stopIfTrue="1">
      <formula>AND($C156=5,A$1&lt;&gt;"")</formula>
    </cfRule>
    <cfRule type="expression" dxfId="154" priority="3146" stopIfTrue="1">
      <formula>AND($C156=6,A$1&lt;&gt;"")</formula>
    </cfRule>
    <cfRule type="expression" dxfId="153" priority="3147" stopIfTrue="1">
      <formula>AND($C156=7,A$1&lt;&gt;"")</formula>
    </cfRule>
    <cfRule type="expression" dxfId="152" priority="3148" stopIfTrue="1">
      <formula>AND($C156=8,A$1&lt;&gt;"")</formula>
    </cfRule>
    <cfRule type="expression" dxfId="151" priority="3149" stopIfTrue="1">
      <formula>AND($C156=9,A$1&lt;&gt;"")</formula>
    </cfRule>
    <cfRule type="expression" dxfId="150" priority="3150" stopIfTrue="1">
      <formula>AND($C156=10,A$1&lt;&gt;"")</formula>
    </cfRule>
  </conditionalFormatting>
  <conditionalFormatting sqref="G156:G157">
    <cfRule type="expression" dxfId="149" priority="2901" stopIfTrue="1">
      <formula>AND($C156=1,G$1&lt;&gt;"")</formula>
    </cfRule>
    <cfRule type="expression" dxfId="148" priority="2902" stopIfTrue="1">
      <formula>AND($C156=2,G$1&lt;&gt;"")</formula>
    </cfRule>
    <cfRule type="expression" dxfId="147" priority="2903" stopIfTrue="1">
      <formula>AND($C156=3,G$1&lt;&gt;"")</formula>
    </cfRule>
    <cfRule type="expression" dxfId="146" priority="2904" stopIfTrue="1">
      <formula>AND($C156=4,G$1&lt;&gt;"")</formula>
    </cfRule>
    <cfRule type="expression" dxfId="145" priority="2905" stopIfTrue="1">
      <formula>AND($C156=5,G$1&lt;&gt;"")</formula>
    </cfRule>
    <cfRule type="expression" dxfId="144" priority="2906" stopIfTrue="1">
      <formula>AND($C156=6,G$1&lt;&gt;"")</formula>
    </cfRule>
    <cfRule type="expression" dxfId="143" priority="2907" stopIfTrue="1">
      <formula>AND($C156=7,G$1&lt;&gt;"")</formula>
    </cfRule>
    <cfRule type="expression" dxfId="142" priority="2908" stopIfTrue="1">
      <formula>AND($C156=8,G$1&lt;&gt;"")</formula>
    </cfRule>
    <cfRule type="expression" dxfId="141" priority="2909" stopIfTrue="1">
      <formula>AND($C156=9,G$1&lt;&gt;"")</formula>
    </cfRule>
    <cfRule type="expression" dxfId="140" priority="2910" stopIfTrue="1">
      <formula>AND($C156=10,G$1&lt;&gt;"")</formula>
    </cfRule>
  </conditionalFormatting>
  <conditionalFormatting sqref="A177:H177">
    <cfRule type="expression" dxfId="139" priority="2891" stopIfTrue="1">
      <formula>AND($C177=1,A$1&lt;&gt;"")</formula>
    </cfRule>
    <cfRule type="expression" dxfId="138" priority="2892" stopIfTrue="1">
      <formula>AND($C177=2,A$1&lt;&gt;"")</formula>
    </cfRule>
    <cfRule type="expression" dxfId="137" priority="2893" stopIfTrue="1">
      <formula>AND($C177=3,A$1&lt;&gt;"")</formula>
    </cfRule>
    <cfRule type="expression" dxfId="136" priority="2894" stopIfTrue="1">
      <formula>AND($C177=4,A$1&lt;&gt;"")</formula>
    </cfRule>
    <cfRule type="expression" dxfId="135" priority="2895" stopIfTrue="1">
      <formula>AND($C177=5,A$1&lt;&gt;"")</formula>
    </cfRule>
    <cfRule type="expression" dxfId="134" priority="2896" stopIfTrue="1">
      <formula>AND($C177=6,A$1&lt;&gt;"")</formula>
    </cfRule>
    <cfRule type="expression" dxfId="133" priority="2897" stopIfTrue="1">
      <formula>AND($C177=7,A$1&lt;&gt;"")</formula>
    </cfRule>
    <cfRule type="expression" dxfId="132" priority="2898" stopIfTrue="1">
      <formula>AND($C177=8,A$1&lt;&gt;"")</formula>
    </cfRule>
    <cfRule type="expression" dxfId="131" priority="2899" stopIfTrue="1">
      <formula>AND($C177=9,A$1&lt;&gt;"")</formula>
    </cfRule>
    <cfRule type="expression" dxfId="130" priority="2900" stopIfTrue="1">
      <formula>AND($C177=10,A$1&lt;&gt;"")</formula>
    </cfRule>
  </conditionalFormatting>
  <conditionalFormatting sqref="A176:H176">
    <cfRule type="expression" dxfId="129" priority="2651" stopIfTrue="1">
      <formula>AND($C176=1,A$1&lt;&gt;"")</formula>
    </cfRule>
    <cfRule type="expression" dxfId="128" priority="2652" stopIfTrue="1">
      <formula>AND($C176=2,A$1&lt;&gt;"")</formula>
    </cfRule>
    <cfRule type="expression" dxfId="127" priority="2653" stopIfTrue="1">
      <formula>AND($C176=3,A$1&lt;&gt;"")</formula>
    </cfRule>
    <cfRule type="expression" dxfId="126" priority="2654" stopIfTrue="1">
      <formula>AND($C176=4,A$1&lt;&gt;"")</formula>
    </cfRule>
    <cfRule type="expression" dxfId="125" priority="2655" stopIfTrue="1">
      <formula>AND($C176=5,A$1&lt;&gt;"")</formula>
    </cfRule>
    <cfRule type="expression" dxfId="124" priority="2656" stopIfTrue="1">
      <formula>AND($C176=6,A$1&lt;&gt;"")</formula>
    </cfRule>
    <cfRule type="expression" dxfId="123" priority="2657" stopIfTrue="1">
      <formula>AND($C176=7,A$1&lt;&gt;"")</formula>
    </cfRule>
    <cfRule type="expression" dxfId="122" priority="2658" stopIfTrue="1">
      <formula>AND($C176=8,A$1&lt;&gt;"")</formula>
    </cfRule>
    <cfRule type="expression" dxfId="121" priority="2659" stopIfTrue="1">
      <formula>AND($C176=9,A$1&lt;&gt;"")</formula>
    </cfRule>
    <cfRule type="expression" dxfId="120" priority="2660" stopIfTrue="1">
      <formula>AND($C176=10,A$1&lt;&gt;"")</formula>
    </cfRule>
  </conditionalFormatting>
  <conditionalFormatting sqref="A178:H178">
    <cfRule type="expression" dxfId="119" priority="2411" stopIfTrue="1">
      <formula>AND($C178=1,A$1&lt;&gt;"")</formula>
    </cfRule>
    <cfRule type="expression" dxfId="118" priority="2412" stopIfTrue="1">
      <formula>AND($C178=2,A$1&lt;&gt;"")</formula>
    </cfRule>
    <cfRule type="expression" dxfId="117" priority="2413" stopIfTrue="1">
      <formula>AND($C178=3,A$1&lt;&gt;"")</formula>
    </cfRule>
    <cfRule type="expression" dxfId="116" priority="2414" stopIfTrue="1">
      <formula>AND($C178=4,A$1&lt;&gt;"")</formula>
    </cfRule>
    <cfRule type="expression" dxfId="115" priority="2415" stopIfTrue="1">
      <formula>AND($C178=5,A$1&lt;&gt;"")</formula>
    </cfRule>
    <cfRule type="expression" dxfId="114" priority="2416" stopIfTrue="1">
      <formula>AND($C178=6,A$1&lt;&gt;"")</formula>
    </cfRule>
    <cfRule type="expression" dxfId="113" priority="2417" stopIfTrue="1">
      <formula>AND($C178=7,A$1&lt;&gt;"")</formula>
    </cfRule>
    <cfRule type="expression" dxfId="112" priority="2418" stopIfTrue="1">
      <formula>AND($C178=8,A$1&lt;&gt;"")</formula>
    </cfRule>
    <cfRule type="expression" dxfId="111" priority="2419" stopIfTrue="1">
      <formula>AND($C178=9,A$1&lt;&gt;"")</formula>
    </cfRule>
    <cfRule type="expression" dxfId="110" priority="2420" stopIfTrue="1">
      <formula>AND($C178=10,A$1&lt;&gt;"")</formula>
    </cfRule>
  </conditionalFormatting>
  <conditionalFormatting sqref="A185:H185">
    <cfRule type="expression" dxfId="109" priority="2171" stopIfTrue="1">
      <formula>AND($C185=1,A$1&lt;&gt;"")</formula>
    </cfRule>
    <cfRule type="expression" dxfId="108" priority="2172" stopIfTrue="1">
      <formula>AND($C185=2,A$1&lt;&gt;"")</formula>
    </cfRule>
    <cfRule type="expression" dxfId="107" priority="2173" stopIfTrue="1">
      <formula>AND($C185=3,A$1&lt;&gt;"")</formula>
    </cfRule>
    <cfRule type="expression" dxfId="106" priority="2174" stopIfTrue="1">
      <formula>AND($C185=4,A$1&lt;&gt;"")</formula>
    </cfRule>
    <cfRule type="expression" dxfId="105" priority="2175" stopIfTrue="1">
      <formula>AND($C185=5,A$1&lt;&gt;"")</formula>
    </cfRule>
    <cfRule type="expression" dxfId="104" priority="2176" stopIfTrue="1">
      <formula>AND($C185=6,A$1&lt;&gt;"")</formula>
    </cfRule>
    <cfRule type="expression" dxfId="103" priority="2177" stopIfTrue="1">
      <formula>AND($C185=7,A$1&lt;&gt;"")</formula>
    </cfRule>
    <cfRule type="expression" dxfId="102" priority="2178" stopIfTrue="1">
      <formula>AND($C185=8,A$1&lt;&gt;"")</formula>
    </cfRule>
    <cfRule type="expression" dxfId="101" priority="2179" stopIfTrue="1">
      <formula>AND($C185=9,A$1&lt;&gt;"")</formula>
    </cfRule>
    <cfRule type="expression" dxfId="100" priority="2180" stopIfTrue="1">
      <formula>AND($C185=10,A$1&lt;&gt;"")</formula>
    </cfRule>
  </conditionalFormatting>
  <conditionalFormatting sqref="A184:H184">
    <cfRule type="expression" dxfId="99" priority="1931" stopIfTrue="1">
      <formula>AND($C184=1,A$1&lt;&gt;"")</formula>
    </cfRule>
    <cfRule type="expression" dxfId="98" priority="1932" stopIfTrue="1">
      <formula>AND($C184=2,A$1&lt;&gt;"")</formula>
    </cfRule>
    <cfRule type="expression" dxfId="97" priority="1933" stopIfTrue="1">
      <formula>AND($C184=3,A$1&lt;&gt;"")</formula>
    </cfRule>
    <cfRule type="expression" dxfId="96" priority="1934" stopIfTrue="1">
      <formula>AND($C184=4,A$1&lt;&gt;"")</formula>
    </cfRule>
    <cfRule type="expression" dxfId="95" priority="1935" stopIfTrue="1">
      <formula>AND($C184=5,A$1&lt;&gt;"")</formula>
    </cfRule>
    <cfRule type="expression" dxfId="94" priority="1936" stopIfTrue="1">
      <formula>AND($C184=6,A$1&lt;&gt;"")</formula>
    </cfRule>
    <cfRule type="expression" dxfId="93" priority="1937" stopIfTrue="1">
      <formula>AND($C184=7,A$1&lt;&gt;"")</formula>
    </cfRule>
    <cfRule type="expression" dxfId="92" priority="1938" stopIfTrue="1">
      <formula>AND($C184=8,A$1&lt;&gt;"")</formula>
    </cfRule>
    <cfRule type="expression" dxfId="91" priority="1939" stopIfTrue="1">
      <formula>AND($C184=9,A$1&lt;&gt;"")</formula>
    </cfRule>
    <cfRule type="expression" dxfId="90" priority="1940" stopIfTrue="1">
      <formula>AND($C184=10,A$1&lt;&gt;"")</formula>
    </cfRule>
  </conditionalFormatting>
  <conditionalFormatting sqref="A190:F190">
    <cfRule type="expression" dxfId="89" priority="1691" stopIfTrue="1">
      <formula>AND($C190=1,A$1&lt;&gt;"")</formula>
    </cfRule>
    <cfRule type="expression" dxfId="88" priority="1692" stopIfTrue="1">
      <formula>AND($C190=2,A$1&lt;&gt;"")</formula>
    </cfRule>
    <cfRule type="expression" dxfId="87" priority="1693" stopIfTrue="1">
      <formula>AND($C190=3,A$1&lt;&gt;"")</formula>
    </cfRule>
    <cfRule type="expression" dxfId="86" priority="1694" stopIfTrue="1">
      <formula>AND($C190=4,A$1&lt;&gt;"")</formula>
    </cfRule>
    <cfRule type="expression" dxfId="85" priority="1695" stopIfTrue="1">
      <formula>AND($C190=5,A$1&lt;&gt;"")</formula>
    </cfRule>
    <cfRule type="expression" dxfId="84" priority="1696" stopIfTrue="1">
      <formula>AND($C190=6,A$1&lt;&gt;"")</formula>
    </cfRule>
    <cfRule type="expression" dxfId="83" priority="1697" stopIfTrue="1">
      <formula>AND($C190=7,A$1&lt;&gt;"")</formula>
    </cfRule>
    <cfRule type="expression" dxfId="82" priority="1698" stopIfTrue="1">
      <formula>AND($C190=8,A$1&lt;&gt;"")</formula>
    </cfRule>
    <cfRule type="expression" dxfId="81" priority="1699" stopIfTrue="1">
      <formula>AND($C190=9,A$1&lt;&gt;"")</formula>
    </cfRule>
    <cfRule type="expression" dxfId="80" priority="1700" stopIfTrue="1">
      <formula>AND($C190=10,A$1&lt;&gt;"")</formula>
    </cfRule>
  </conditionalFormatting>
  <conditionalFormatting sqref="G190">
    <cfRule type="expression" dxfId="79" priority="1451" stopIfTrue="1">
      <formula>AND($C190=1,G$1&lt;&gt;"")</formula>
    </cfRule>
    <cfRule type="expression" dxfId="78" priority="1452" stopIfTrue="1">
      <formula>AND($C190=2,G$1&lt;&gt;"")</formula>
    </cfRule>
    <cfRule type="expression" dxfId="77" priority="1453" stopIfTrue="1">
      <formula>AND($C190=3,G$1&lt;&gt;"")</formula>
    </cfRule>
    <cfRule type="expression" dxfId="76" priority="1454" stopIfTrue="1">
      <formula>AND($C190=4,G$1&lt;&gt;"")</formula>
    </cfRule>
    <cfRule type="expression" dxfId="75" priority="1455" stopIfTrue="1">
      <formula>AND($C190=5,G$1&lt;&gt;"")</formula>
    </cfRule>
    <cfRule type="expression" dxfId="74" priority="1456" stopIfTrue="1">
      <formula>AND($C190=6,G$1&lt;&gt;"")</formula>
    </cfRule>
    <cfRule type="expression" dxfId="73" priority="1457" stopIfTrue="1">
      <formula>AND($C190=7,G$1&lt;&gt;"")</formula>
    </cfRule>
    <cfRule type="expression" dxfId="72" priority="1458" stopIfTrue="1">
      <formula>AND($C190=8,G$1&lt;&gt;"")</formula>
    </cfRule>
    <cfRule type="expression" dxfId="71" priority="1459" stopIfTrue="1">
      <formula>AND($C190=9,G$1&lt;&gt;"")</formula>
    </cfRule>
    <cfRule type="expression" dxfId="70" priority="1460" stopIfTrue="1">
      <formula>AND($C190=10,G$1&lt;&gt;"")</formula>
    </cfRule>
  </conditionalFormatting>
  <conditionalFormatting sqref="A202:H202">
    <cfRule type="expression" dxfId="69" priority="1441" stopIfTrue="1">
      <formula>AND($C202=1,A$1&lt;&gt;"")</formula>
    </cfRule>
    <cfRule type="expression" dxfId="68" priority="1442" stopIfTrue="1">
      <formula>AND($C202=2,A$1&lt;&gt;"")</formula>
    </cfRule>
    <cfRule type="expression" dxfId="67" priority="1443" stopIfTrue="1">
      <formula>AND($C202=3,A$1&lt;&gt;"")</formula>
    </cfRule>
    <cfRule type="expression" dxfId="66" priority="1444" stopIfTrue="1">
      <formula>AND($C202=4,A$1&lt;&gt;"")</formula>
    </cfRule>
    <cfRule type="expression" dxfId="65" priority="1445" stopIfTrue="1">
      <formula>AND($C202=5,A$1&lt;&gt;"")</formula>
    </cfRule>
    <cfRule type="expression" dxfId="64" priority="1446" stopIfTrue="1">
      <formula>AND($C202=6,A$1&lt;&gt;"")</formula>
    </cfRule>
    <cfRule type="expression" dxfId="63" priority="1447" stopIfTrue="1">
      <formula>AND($C202=7,A$1&lt;&gt;"")</formula>
    </cfRule>
    <cfRule type="expression" dxfId="62" priority="1448" stopIfTrue="1">
      <formula>AND($C202=8,A$1&lt;&gt;"")</formula>
    </cfRule>
    <cfRule type="expression" dxfId="61" priority="1449" stopIfTrue="1">
      <formula>AND($C202=9,A$1&lt;&gt;"")</formula>
    </cfRule>
    <cfRule type="expression" dxfId="60" priority="1450" stopIfTrue="1">
      <formula>AND($C202=10,A$1&lt;&gt;"")</formula>
    </cfRule>
  </conditionalFormatting>
  <conditionalFormatting sqref="A201:H201">
    <cfRule type="expression" dxfId="59" priority="1201" stopIfTrue="1">
      <formula>AND($C201=1,A$1&lt;&gt;"")</formula>
    </cfRule>
    <cfRule type="expression" dxfId="58" priority="1202" stopIfTrue="1">
      <formula>AND($C201=2,A$1&lt;&gt;"")</formula>
    </cfRule>
    <cfRule type="expression" dxfId="57" priority="1203" stopIfTrue="1">
      <formula>AND($C201=3,A$1&lt;&gt;"")</formula>
    </cfRule>
    <cfRule type="expression" dxfId="56" priority="1204" stopIfTrue="1">
      <formula>AND($C201=4,A$1&lt;&gt;"")</formula>
    </cfRule>
    <cfRule type="expression" dxfId="55" priority="1205" stopIfTrue="1">
      <formula>AND($C201=5,A$1&lt;&gt;"")</formula>
    </cfRule>
    <cfRule type="expression" dxfId="54" priority="1206" stopIfTrue="1">
      <formula>AND($C201=6,A$1&lt;&gt;"")</formula>
    </cfRule>
    <cfRule type="expression" dxfId="53" priority="1207" stopIfTrue="1">
      <formula>AND($C201=7,A$1&lt;&gt;"")</formula>
    </cfRule>
    <cfRule type="expression" dxfId="52" priority="1208" stopIfTrue="1">
      <formula>AND($C201=8,A$1&lt;&gt;"")</formula>
    </cfRule>
    <cfRule type="expression" dxfId="51" priority="1209" stopIfTrue="1">
      <formula>AND($C201=9,A$1&lt;&gt;"")</formula>
    </cfRule>
    <cfRule type="expression" dxfId="50" priority="1210" stopIfTrue="1">
      <formula>AND($C201=10,A$1&lt;&gt;"")</formula>
    </cfRule>
  </conditionalFormatting>
  <conditionalFormatting sqref="A211:H211">
    <cfRule type="expression" dxfId="49" priority="961" stopIfTrue="1">
      <formula>AND($C211=1,A$1&lt;&gt;"")</formula>
    </cfRule>
    <cfRule type="expression" dxfId="48" priority="962" stopIfTrue="1">
      <formula>AND($C211=2,A$1&lt;&gt;"")</formula>
    </cfRule>
    <cfRule type="expression" dxfId="47" priority="963" stopIfTrue="1">
      <formula>AND($C211=3,A$1&lt;&gt;"")</formula>
    </cfRule>
    <cfRule type="expression" dxfId="46" priority="964" stopIfTrue="1">
      <formula>AND($C211=4,A$1&lt;&gt;"")</formula>
    </cfRule>
    <cfRule type="expression" dxfId="45" priority="965" stopIfTrue="1">
      <formula>AND($C211=5,A$1&lt;&gt;"")</formula>
    </cfRule>
    <cfRule type="expression" dxfId="44" priority="966" stopIfTrue="1">
      <formula>AND($C211=6,A$1&lt;&gt;"")</formula>
    </cfRule>
    <cfRule type="expression" dxfId="43" priority="967" stopIfTrue="1">
      <formula>AND($C211=7,A$1&lt;&gt;"")</formula>
    </cfRule>
    <cfRule type="expression" dxfId="42" priority="968" stopIfTrue="1">
      <formula>AND($C211=8,A$1&lt;&gt;"")</formula>
    </cfRule>
    <cfRule type="expression" dxfId="41" priority="969" stopIfTrue="1">
      <formula>AND($C211=9,A$1&lt;&gt;"")</formula>
    </cfRule>
    <cfRule type="expression" dxfId="40" priority="970" stopIfTrue="1">
      <formula>AND($C211=10,A$1&lt;&gt;"")</formula>
    </cfRule>
  </conditionalFormatting>
  <conditionalFormatting sqref="A215:F215">
    <cfRule type="expression" dxfId="39" priority="721" stopIfTrue="1">
      <formula>AND($C215=1,A$1&lt;&gt;"")</formula>
    </cfRule>
    <cfRule type="expression" dxfId="38" priority="722" stopIfTrue="1">
      <formula>AND($C215=2,A$1&lt;&gt;"")</formula>
    </cfRule>
    <cfRule type="expression" dxfId="37" priority="723" stopIfTrue="1">
      <formula>AND($C215=3,A$1&lt;&gt;"")</formula>
    </cfRule>
    <cfRule type="expression" dxfId="36" priority="724" stopIfTrue="1">
      <formula>AND($C215=4,A$1&lt;&gt;"")</formula>
    </cfRule>
    <cfRule type="expression" dxfId="35" priority="725" stopIfTrue="1">
      <formula>AND($C215=5,A$1&lt;&gt;"")</formula>
    </cfRule>
    <cfRule type="expression" dxfId="34" priority="726" stopIfTrue="1">
      <formula>AND($C215=6,A$1&lt;&gt;"")</formula>
    </cfRule>
    <cfRule type="expression" dxfId="33" priority="727" stopIfTrue="1">
      <formula>AND($C215=7,A$1&lt;&gt;"")</formula>
    </cfRule>
    <cfRule type="expression" dxfId="32" priority="728" stopIfTrue="1">
      <formula>AND($C215=8,A$1&lt;&gt;"")</formula>
    </cfRule>
    <cfRule type="expression" dxfId="31" priority="729" stopIfTrue="1">
      <formula>AND($C215=9,A$1&lt;&gt;"")</formula>
    </cfRule>
    <cfRule type="expression" dxfId="30" priority="730" stopIfTrue="1">
      <formula>AND($C215=10,A$1&lt;&gt;"")</formula>
    </cfRule>
  </conditionalFormatting>
  <conditionalFormatting sqref="G215">
    <cfRule type="expression" dxfId="29" priority="481" stopIfTrue="1">
      <formula>AND($C215=1,G$1&lt;&gt;"")</formula>
    </cfRule>
    <cfRule type="expression" dxfId="28" priority="482" stopIfTrue="1">
      <formula>AND($C215=2,G$1&lt;&gt;"")</formula>
    </cfRule>
    <cfRule type="expression" dxfId="27" priority="483" stopIfTrue="1">
      <formula>AND($C215=3,G$1&lt;&gt;"")</formula>
    </cfRule>
    <cfRule type="expression" dxfId="26" priority="484" stopIfTrue="1">
      <formula>AND($C215=4,G$1&lt;&gt;"")</formula>
    </cfRule>
    <cfRule type="expression" dxfId="25" priority="485" stopIfTrue="1">
      <formula>AND($C215=5,G$1&lt;&gt;"")</formula>
    </cfRule>
    <cfRule type="expression" dxfId="24" priority="486" stopIfTrue="1">
      <formula>AND($C215=6,G$1&lt;&gt;"")</formula>
    </cfRule>
    <cfRule type="expression" dxfId="23" priority="487" stopIfTrue="1">
      <formula>AND($C215=7,G$1&lt;&gt;"")</formula>
    </cfRule>
    <cfRule type="expression" dxfId="22" priority="488" stopIfTrue="1">
      <formula>AND($C215=8,G$1&lt;&gt;"")</formula>
    </cfRule>
    <cfRule type="expression" dxfId="21" priority="489" stopIfTrue="1">
      <formula>AND($C215=9,G$1&lt;&gt;"")</formula>
    </cfRule>
    <cfRule type="expression" dxfId="20" priority="490" stopIfTrue="1">
      <formula>AND($C215=10,G$1&lt;&gt;"")</formula>
    </cfRule>
  </conditionalFormatting>
  <conditionalFormatting sqref="A218:H218">
    <cfRule type="expression" dxfId="19" priority="471" stopIfTrue="1">
      <formula>AND($C218=1,A$1&lt;&gt;"")</formula>
    </cfRule>
    <cfRule type="expression" dxfId="18" priority="472" stopIfTrue="1">
      <formula>AND($C218=2,A$1&lt;&gt;"")</formula>
    </cfRule>
    <cfRule type="expression" dxfId="17" priority="473" stopIfTrue="1">
      <formula>AND($C218=3,A$1&lt;&gt;"")</formula>
    </cfRule>
    <cfRule type="expression" dxfId="16" priority="474" stopIfTrue="1">
      <formula>AND($C218=4,A$1&lt;&gt;"")</formula>
    </cfRule>
    <cfRule type="expression" dxfId="15" priority="475" stopIfTrue="1">
      <formula>AND($C218=5,A$1&lt;&gt;"")</formula>
    </cfRule>
    <cfRule type="expression" dxfId="14" priority="476" stopIfTrue="1">
      <formula>AND($C218=6,A$1&lt;&gt;"")</formula>
    </cfRule>
    <cfRule type="expression" dxfId="13" priority="477" stopIfTrue="1">
      <formula>AND($C218=7,A$1&lt;&gt;"")</formula>
    </cfRule>
    <cfRule type="expression" dxfId="12" priority="478" stopIfTrue="1">
      <formula>AND($C218=8,A$1&lt;&gt;"")</formula>
    </cfRule>
    <cfRule type="expression" dxfId="11" priority="479" stopIfTrue="1">
      <formula>AND($C218=9,A$1&lt;&gt;"")</formula>
    </cfRule>
    <cfRule type="expression" dxfId="10" priority="480" stopIfTrue="1">
      <formula>AND($C218=10,A$1&lt;&gt;"")</formula>
    </cfRule>
  </conditionalFormatting>
  <conditionalFormatting sqref="A217:H217">
    <cfRule type="expression" dxfId="9" priority="231" stopIfTrue="1">
      <formula>AND($C217=1,A$1&lt;&gt;"")</formula>
    </cfRule>
    <cfRule type="expression" dxfId="8" priority="232" stopIfTrue="1">
      <formula>AND($C217=2,A$1&lt;&gt;"")</formula>
    </cfRule>
    <cfRule type="expression" dxfId="7" priority="233" stopIfTrue="1">
      <formula>AND($C217=3,A$1&lt;&gt;"")</formula>
    </cfRule>
    <cfRule type="expression" dxfId="6" priority="234" stopIfTrue="1">
      <formula>AND($C217=4,A$1&lt;&gt;"")</formula>
    </cfRule>
    <cfRule type="expression" dxfId="5" priority="235" stopIfTrue="1">
      <formula>AND($C217=5,A$1&lt;&gt;"")</formula>
    </cfRule>
    <cfRule type="expression" dxfId="4" priority="236" stopIfTrue="1">
      <formula>AND($C217=6,A$1&lt;&gt;"")</formula>
    </cfRule>
    <cfRule type="expression" dxfId="3" priority="237" stopIfTrue="1">
      <formula>AND($C217=7,A$1&lt;&gt;"")</formula>
    </cfRule>
    <cfRule type="expression" dxfId="2" priority="238" stopIfTrue="1">
      <formula>AND($C217=8,A$1&lt;&gt;"")</formula>
    </cfRule>
    <cfRule type="expression" dxfId="1" priority="239" stopIfTrue="1">
      <formula>AND($C217=9,A$1&lt;&gt;"")</formula>
    </cfRule>
    <cfRule type="expression" dxfId="0" priority="240" stopIfTrue="1">
      <formula>AND($C217=10,A$1&lt;&gt;"")</formula>
    </cfRule>
  </conditionalFormatting>
  <dataValidations count="3">
    <dataValidation type="list" allowBlank="1" showInputMessage="1" showErrorMessage="1" errorTitle="入力エラー" error="リストから選択してください。" sqref="G2:G65575" xr:uid="{00000000-0002-0000-0000-000000000000}">
      <formula1>List</formula1>
    </dataValidation>
    <dataValidation imeMode="on" allowBlank="1" showInputMessage="1" showErrorMessage="1" sqref="H1:H1048576" xr:uid="{00000000-0002-0000-0000-000001000000}"/>
    <dataValidation imeMode="off" allowBlank="1" showInputMessage="1" showErrorMessage="1" sqref="I2:HY65575" xr:uid="{00000000-0002-0000-0000-000002000000}"/>
  </dataValidations>
  <pageMargins left="0.39370078740157483" right="0.39370078740157483" top="0.98425196850393704" bottom="0.98425196850393704" header="0.51181102362204722" footer="0.51181102362204722"/>
  <pageSetup paperSize="9" fitToHeight="0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_Convert"/>
  <dimension ref="A1:L85"/>
  <sheetViews>
    <sheetView workbookViewId="0"/>
  </sheetViews>
  <sheetFormatPr defaultColWidth="9" defaultRowHeight="13.2" x14ac:dyDescent="0.2"/>
  <cols>
    <col min="1" max="3" width="9" style="18"/>
    <col min="4" max="4" width="9" style="20"/>
    <col min="5" max="12" width="9" style="18"/>
    <col min="13" max="16384" width="9" style="19"/>
  </cols>
  <sheetData>
    <row r="1" spans="1:4" x14ac:dyDescent="0.2">
      <c r="A1" s="18" t="s">
        <v>18</v>
      </c>
      <c r="B1" s="18" t="s">
        <v>17</v>
      </c>
      <c r="D1" s="20" t="s">
        <v>19</v>
      </c>
    </row>
    <row r="2" spans="1:4" x14ac:dyDescent="0.2">
      <c r="A2" s="18" t="s">
        <v>25</v>
      </c>
      <c r="B2" s="18" t="s">
        <v>24</v>
      </c>
    </row>
    <row r="3" spans="1:4" x14ac:dyDescent="0.2">
      <c r="A3" s="18" t="s">
        <v>21</v>
      </c>
      <c r="B3" s="18" t="s">
        <v>26</v>
      </c>
    </row>
    <row r="4" spans="1:4" x14ac:dyDescent="0.2">
      <c r="A4" s="18" t="s">
        <v>22</v>
      </c>
      <c r="B4" s="18" t="s">
        <v>27</v>
      </c>
    </row>
    <row r="5" spans="1:4" x14ac:dyDescent="0.2">
      <c r="A5" s="18" t="s">
        <v>23</v>
      </c>
      <c r="B5" s="18" t="s">
        <v>28</v>
      </c>
    </row>
    <row r="6" spans="1:4" x14ac:dyDescent="0.2">
      <c r="A6" s="22" t="str">
        <f>ASC("’")</f>
        <v>'</v>
      </c>
      <c r="B6" s="22" t="str">
        <f>DBCS("’")</f>
        <v>’</v>
      </c>
    </row>
    <row r="7" spans="1:4" x14ac:dyDescent="0.2">
      <c r="A7" s="20" t="str">
        <f>ASC("‘")</f>
        <v>`</v>
      </c>
      <c r="B7" s="20" t="str">
        <f>DBCS("‘")</f>
        <v>‘</v>
      </c>
    </row>
    <row r="8" spans="1:4" x14ac:dyDescent="0.2">
      <c r="A8" s="21" t="s">
        <v>168</v>
      </c>
      <c r="B8" s="21" t="s">
        <v>29</v>
      </c>
    </row>
    <row r="9" spans="1:4" x14ac:dyDescent="0.2">
      <c r="A9" s="21" t="s">
        <v>183</v>
      </c>
      <c r="B9" s="21" t="s">
        <v>184</v>
      </c>
    </row>
    <row r="10" spans="1:4" x14ac:dyDescent="0.2">
      <c r="A10" s="18" t="s">
        <v>169</v>
      </c>
      <c r="B10" s="18" t="s">
        <v>30</v>
      </c>
      <c r="D10" s="20" t="s">
        <v>20</v>
      </c>
    </row>
    <row r="11" spans="1:4" x14ac:dyDescent="0.2">
      <c r="A11" s="18" t="s">
        <v>170</v>
      </c>
      <c r="B11" s="18" t="s">
        <v>31</v>
      </c>
      <c r="D11" s="19"/>
    </row>
    <row r="12" spans="1:4" x14ac:dyDescent="0.2">
      <c r="A12" s="18" t="s">
        <v>171</v>
      </c>
      <c r="B12" s="18" t="s">
        <v>32</v>
      </c>
    </row>
    <row r="13" spans="1:4" x14ac:dyDescent="0.2">
      <c r="A13" s="18" t="s">
        <v>172</v>
      </c>
      <c r="B13" s="18" t="s">
        <v>33</v>
      </c>
    </row>
    <row r="14" spans="1:4" x14ac:dyDescent="0.2">
      <c r="A14" s="18" t="s">
        <v>173</v>
      </c>
      <c r="B14" s="18" t="s">
        <v>34</v>
      </c>
    </row>
    <row r="15" spans="1:4" x14ac:dyDescent="0.2">
      <c r="A15" s="18" t="s">
        <v>174</v>
      </c>
      <c r="B15" s="18" t="s">
        <v>35</v>
      </c>
    </row>
    <row r="16" spans="1:4" x14ac:dyDescent="0.2">
      <c r="A16" s="18" t="s">
        <v>175</v>
      </c>
      <c r="B16" s="18" t="s">
        <v>36</v>
      </c>
    </row>
    <row r="17" spans="1:2" x14ac:dyDescent="0.2">
      <c r="A17" s="18" t="s">
        <v>176</v>
      </c>
      <c r="B17" s="18" t="s">
        <v>37</v>
      </c>
    </row>
    <row r="18" spans="1:2" x14ac:dyDescent="0.2">
      <c r="A18" s="18" t="s">
        <v>177</v>
      </c>
      <c r="B18" s="18" t="s">
        <v>38</v>
      </c>
    </row>
    <row r="19" spans="1:2" x14ac:dyDescent="0.2">
      <c r="A19" s="18" t="s">
        <v>178</v>
      </c>
      <c r="B19" s="18" t="s">
        <v>39</v>
      </c>
    </row>
    <row r="20" spans="1:2" x14ac:dyDescent="0.2">
      <c r="A20" s="18" t="s">
        <v>179</v>
      </c>
      <c r="B20" s="18" t="s">
        <v>40</v>
      </c>
    </row>
    <row r="21" spans="1:2" x14ac:dyDescent="0.2">
      <c r="A21" s="18" t="s">
        <v>180</v>
      </c>
      <c r="B21" s="18" t="s">
        <v>41</v>
      </c>
    </row>
    <row r="22" spans="1:2" x14ac:dyDescent="0.2">
      <c r="A22" s="18" t="s">
        <v>181</v>
      </c>
      <c r="B22" s="18" t="s">
        <v>42</v>
      </c>
    </row>
    <row r="23" spans="1:2" x14ac:dyDescent="0.2">
      <c r="A23" s="18" t="s">
        <v>182</v>
      </c>
      <c r="B23" s="18" t="s">
        <v>43</v>
      </c>
    </row>
    <row r="24" spans="1:2" x14ac:dyDescent="0.2">
      <c r="A24" s="18" t="s">
        <v>158</v>
      </c>
      <c r="B24" s="18" t="s">
        <v>44</v>
      </c>
    </row>
    <row r="25" spans="1:2" x14ac:dyDescent="0.2">
      <c r="A25" s="18" t="s">
        <v>159</v>
      </c>
      <c r="B25" s="18" t="s">
        <v>45</v>
      </c>
    </row>
    <row r="26" spans="1:2" x14ac:dyDescent="0.2">
      <c r="A26" s="18" t="s">
        <v>160</v>
      </c>
      <c r="B26" s="18" t="s">
        <v>46</v>
      </c>
    </row>
    <row r="27" spans="1:2" x14ac:dyDescent="0.2">
      <c r="A27" s="18" t="s">
        <v>161</v>
      </c>
      <c r="B27" s="18" t="s">
        <v>47</v>
      </c>
    </row>
    <row r="28" spans="1:2" x14ac:dyDescent="0.2">
      <c r="A28" s="18" t="s">
        <v>162</v>
      </c>
      <c r="B28" s="18" t="s">
        <v>48</v>
      </c>
    </row>
    <row r="29" spans="1:2" x14ac:dyDescent="0.2">
      <c r="A29" s="18" t="s">
        <v>163</v>
      </c>
      <c r="B29" s="18" t="s">
        <v>49</v>
      </c>
    </row>
    <row r="30" spans="1:2" x14ac:dyDescent="0.2">
      <c r="A30" s="18" t="s">
        <v>164</v>
      </c>
      <c r="B30" s="18" t="s">
        <v>50</v>
      </c>
    </row>
    <row r="31" spans="1:2" x14ac:dyDescent="0.2">
      <c r="A31" s="18" t="s">
        <v>165</v>
      </c>
      <c r="B31" s="18" t="s">
        <v>51</v>
      </c>
    </row>
    <row r="32" spans="1:2" x14ac:dyDescent="0.2">
      <c r="A32" s="18" t="s">
        <v>166</v>
      </c>
      <c r="B32" s="18" t="s">
        <v>52</v>
      </c>
    </row>
    <row r="33" spans="1:2" x14ac:dyDescent="0.2">
      <c r="A33" s="18" t="s">
        <v>167</v>
      </c>
      <c r="B33" s="18" t="s">
        <v>53</v>
      </c>
    </row>
    <row r="34" spans="1:2" x14ac:dyDescent="0.2">
      <c r="A34" s="18" t="s">
        <v>132</v>
      </c>
      <c r="B34" s="18" t="s">
        <v>54</v>
      </c>
    </row>
    <row r="35" spans="1:2" x14ac:dyDescent="0.2">
      <c r="A35" s="18" t="s">
        <v>133</v>
      </c>
      <c r="B35" s="18" t="s">
        <v>55</v>
      </c>
    </row>
    <row r="36" spans="1:2" x14ac:dyDescent="0.2">
      <c r="A36" s="18" t="s">
        <v>134</v>
      </c>
      <c r="B36" s="18" t="s">
        <v>56</v>
      </c>
    </row>
    <row r="37" spans="1:2" x14ac:dyDescent="0.2">
      <c r="A37" s="18" t="s">
        <v>135</v>
      </c>
      <c r="B37" s="18" t="s">
        <v>57</v>
      </c>
    </row>
    <row r="38" spans="1:2" x14ac:dyDescent="0.2">
      <c r="A38" s="18" t="s">
        <v>136</v>
      </c>
      <c r="B38" s="18" t="s">
        <v>58</v>
      </c>
    </row>
    <row r="39" spans="1:2" x14ac:dyDescent="0.2">
      <c r="A39" s="18" t="s">
        <v>137</v>
      </c>
      <c r="B39" s="18" t="s">
        <v>59</v>
      </c>
    </row>
    <row r="40" spans="1:2" x14ac:dyDescent="0.2">
      <c r="A40" s="18" t="s">
        <v>138</v>
      </c>
      <c r="B40" s="18" t="s">
        <v>60</v>
      </c>
    </row>
    <row r="41" spans="1:2" x14ac:dyDescent="0.2">
      <c r="A41" s="18" t="s">
        <v>139</v>
      </c>
      <c r="B41" s="18" t="s">
        <v>61</v>
      </c>
    </row>
    <row r="42" spans="1:2" x14ac:dyDescent="0.2">
      <c r="A42" s="18" t="s">
        <v>140</v>
      </c>
      <c r="B42" s="18" t="s">
        <v>62</v>
      </c>
    </row>
    <row r="43" spans="1:2" x14ac:dyDescent="0.2">
      <c r="A43" s="18" t="s">
        <v>141</v>
      </c>
      <c r="B43" s="18" t="s">
        <v>63</v>
      </c>
    </row>
    <row r="44" spans="1:2" x14ac:dyDescent="0.2">
      <c r="A44" s="18" t="s">
        <v>142</v>
      </c>
      <c r="B44" s="18" t="s">
        <v>64</v>
      </c>
    </row>
    <row r="45" spans="1:2" x14ac:dyDescent="0.2">
      <c r="A45" s="18" t="s">
        <v>143</v>
      </c>
      <c r="B45" s="18" t="s">
        <v>65</v>
      </c>
    </row>
    <row r="46" spans="1:2" x14ac:dyDescent="0.2">
      <c r="A46" s="18" t="s">
        <v>144</v>
      </c>
      <c r="B46" s="18" t="s">
        <v>66</v>
      </c>
    </row>
    <row r="47" spans="1:2" x14ac:dyDescent="0.2">
      <c r="A47" s="18" t="s">
        <v>145</v>
      </c>
      <c r="B47" s="18" t="s">
        <v>131</v>
      </c>
    </row>
    <row r="48" spans="1:2" x14ac:dyDescent="0.2">
      <c r="A48" s="18" t="s">
        <v>146</v>
      </c>
      <c r="B48" s="18" t="s">
        <v>67</v>
      </c>
    </row>
    <row r="49" spans="1:2" x14ac:dyDescent="0.2">
      <c r="A49" s="18" t="s">
        <v>147</v>
      </c>
      <c r="B49" s="18" t="s">
        <v>68</v>
      </c>
    </row>
    <row r="50" spans="1:2" x14ac:dyDescent="0.2">
      <c r="A50" s="18" t="s">
        <v>148</v>
      </c>
      <c r="B50" s="18" t="s">
        <v>69</v>
      </c>
    </row>
    <row r="51" spans="1:2" x14ac:dyDescent="0.2">
      <c r="A51" s="18" t="s">
        <v>149</v>
      </c>
      <c r="B51" s="18" t="s">
        <v>70</v>
      </c>
    </row>
    <row r="52" spans="1:2" x14ac:dyDescent="0.2">
      <c r="A52" s="18" t="s">
        <v>150</v>
      </c>
      <c r="B52" s="18" t="s">
        <v>71</v>
      </c>
    </row>
    <row r="53" spans="1:2" x14ac:dyDescent="0.2">
      <c r="A53" s="18" t="s">
        <v>151</v>
      </c>
      <c r="B53" s="18" t="s">
        <v>72</v>
      </c>
    </row>
    <row r="54" spans="1:2" x14ac:dyDescent="0.2">
      <c r="A54" s="18" t="s">
        <v>152</v>
      </c>
      <c r="B54" s="18" t="s">
        <v>73</v>
      </c>
    </row>
    <row r="55" spans="1:2" x14ac:dyDescent="0.2">
      <c r="A55" s="18" t="s">
        <v>153</v>
      </c>
      <c r="B55" s="18" t="s">
        <v>74</v>
      </c>
    </row>
    <row r="56" spans="1:2" x14ac:dyDescent="0.2">
      <c r="A56" s="18" t="s">
        <v>154</v>
      </c>
      <c r="B56" s="18" t="s">
        <v>75</v>
      </c>
    </row>
    <row r="57" spans="1:2" x14ac:dyDescent="0.2">
      <c r="A57" s="18" t="s">
        <v>155</v>
      </c>
      <c r="B57" s="18" t="s">
        <v>76</v>
      </c>
    </row>
    <row r="58" spans="1:2" x14ac:dyDescent="0.2">
      <c r="A58" s="18" t="s">
        <v>156</v>
      </c>
      <c r="B58" s="18" t="s">
        <v>77</v>
      </c>
    </row>
    <row r="59" spans="1:2" x14ac:dyDescent="0.2">
      <c r="A59" s="18" t="s">
        <v>157</v>
      </c>
      <c r="B59" s="18" t="s">
        <v>78</v>
      </c>
    </row>
    <row r="60" spans="1:2" x14ac:dyDescent="0.2">
      <c r="A60" s="18" t="s">
        <v>106</v>
      </c>
      <c r="B60" s="18" t="s">
        <v>79</v>
      </c>
    </row>
    <row r="61" spans="1:2" x14ac:dyDescent="0.2">
      <c r="A61" s="18" t="s">
        <v>107</v>
      </c>
      <c r="B61" s="18" t="s">
        <v>80</v>
      </c>
    </row>
    <row r="62" spans="1:2" x14ac:dyDescent="0.2">
      <c r="A62" s="18" t="s">
        <v>108</v>
      </c>
      <c r="B62" s="18" t="s">
        <v>81</v>
      </c>
    </row>
    <row r="63" spans="1:2" x14ac:dyDescent="0.2">
      <c r="A63" s="18" t="s">
        <v>109</v>
      </c>
      <c r="B63" s="18" t="s">
        <v>82</v>
      </c>
    </row>
    <row r="64" spans="1:2" x14ac:dyDescent="0.2">
      <c r="A64" s="18" t="s">
        <v>110</v>
      </c>
      <c r="B64" s="18" t="s">
        <v>83</v>
      </c>
    </row>
    <row r="65" spans="1:2" x14ac:dyDescent="0.2">
      <c r="A65" s="18" t="s">
        <v>111</v>
      </c>
      <c r="B65" s="18" t="s">
        <v>84</v>
      </c>
    </row>
    <row r="66" spans="1:2" x14ac:dyDescent="0.2">
      <c r="A66" s="18" t="s">
        <v>112</v>
      </c>
      <c r="B66" s="18" t="s">
        <v>85</v>
      </c>
    </row>
    <row r="67" spans="1:2" x14ac:dyDescent="0.2">
      <c r="A67" s="18" t="s">
        <v>113</v>
      </c>
      <c r="B67" s="18" t="s">
        <v>86</v>
      </c>
    </row>
    <row r="68" spans="1:2" x14ac:dyDescent="0.2">
      <c r="A68" s="18" t="s">
        <v>114</v>
      </c>
      <c r="B68" s="18" t="s">
        <v>87</v>
      </c>
    </row>
    <row r="69" spans="1:2" x14ac:dyDescent="0.2">
      <c r="A69" s="18" t="s">
        <v>115</v>
      </c>
      <c r="B69" s="18" t="s">
        <v>88</v>
      </c>
    </row>
    <row r="70" spans="1:2" x14ac:dyDescent="0.2">
      <c r="A70" s="18" t="s">
        <v>116</v>
      </c>
      <c r="B70" s="18" t="s">
        <v>89</v>
      </c>
    </row>
    <row r="71" spans="1:2" x14ac:dyDescent="0.2">
      <c r="A71" s="18" t="s">
        <v>117</v>
      </c>
      <c r="B71" s="18" t="s">
        <v>90</v>
      </c>
    </row>
    <row r="72" spans="1:2" x14ac:dyDescent="0.2">
      <c r="A72" s="18" t="s">
        <v>118</v>
      </c>
      <c r="B72" s="18" t="s">
        <v>91</v>
      </c>
    </row>
    <row r="73" spans="1:2" x14ac:dyDescent="0.2">
      <c r="A73" s="18" t="s">
        <v>119</v>
      </c>
      <c r="B73" s="18" t="s">
        <v>104</v>
      </c>
    </row>
    <row r="74" spans="1:2" x14ac:dyDescent="0.2">
      <c r="A74" s="18" t="s">
        <v>120</v>
      </c>
      <c r="B74" s="18" t="s">
        <v>92</v>
      </c>
    </row>
    <row r="75" spans="1:2" x14ac:dyDescent="0.2">
      <c r="A75" s="18" t="s">
        <v>121</v>
      </c>
      <c r="B75" s="18" t="s">
        <v>93</v>
      </c>
    </row>
    <row r="76" spans="1:2" x14ac:dyDescent="0.2">
      <c r="A76" s="18" t="s">
        <v>122</v>
      </c>
      <c r="B76" s="18" t="s">
        <v>94</v>
      </c>
    </row>
    <row r="77" spans="1:2" x14ac:dyDescent="0.2">
      <c r="A77" s="18" t="s">
        <v>123</v>
      </c>
      <c r="B77" s="18" t="s">
        <v>95</v>
      </c>
    </row>
    <row r="78" spans="1:2" x14ac:dyDescent="0.2">
      <c r="A78" s="18" t="s">
        <v>124</v>
      </c>
      <c r="B78" s="18" t="s">
        <v>96</v>
      </c>
    </row>
    <row r="79" spans="1:2" x14ac:dyDescent="0.2">
      <c r="A79" s="18" t="s">
        <v>125</v>
      </c>
      <c r="B79" s="18" t="s">
        <v>97</v>
      </c>
    </row>
    <row r="80" spans="1:2" x14ac:dyDescent="0.2">
      <c r="A80" s="18" t="s">
        <v>126</v>
      </c>
      <c r="B80" s="18" t="s">
        <v>98</v>
      </c>
    </row>
    <row r="81" spans="1:2" x14ac:dyDescent="0.2">
      <c r="A81" s="18" t="s">
        <v>127</v>
      </c>
      <c r="B81" s="18" t="s">
        <v>99</v>
      </c>
    </row>
    <row r="82" spans="1:2" x14ac:dyDescent="0.2">
      <c r="A82" s="18" t="s">
        <v>128</v>
      </c>
      <c r="B82" s="18" t="s">
        <v>100</v>
      </c>
    </row>
    <row r="83" spans="1:2" x14ac:dyDescent="0.2">
      <c r="A83" s="18" t="s">
        <v>129</v>
      </c>
      <c r="B83" s="18" t="s">
        <v>101</v>
      </c>
    </row>
    <row r="84" spans="1:2" x14ac:dyDescent="0.2">
      <c r="A84" s="18" t="s">
        <v>130</v>
      </c>
      <c r="B84" s="18" t="s">
        <v>102</v>
      </c>
    </row>
    <row r="85" spans="1:2" x14ac:dyDescent="0.2">
      <c r="A85" s="18" t="s">
        <v>105</v>
      </c>
      <c r="B85" s="18" t="s">
        <v>103</v>
      </c>
    </row>
  </sheetData>
  <phoneticPr fontId="1"/>
  <pageMargins left="0.75" right="0.75" top="1" bottom="1" header="0.51200000000000001" footer="0.51200000000000001"/>
  <pageSetup paperSize="9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_Speaker"/>
  <dimension ref="A1:C10"/>
  <sheetViews>
    <sheetView workbookViewId="0"/>
  </sheetViews>
  <sheetFormatPr defaultColWidth="8.77734375" defaultRowHeight="13.2" x14ac:dyDescent="0.2"/>
  <cols>
    <col min="2" max="2" width="3.44140625" bestFit="1" customWidth="1"/>
  </cols>
  <sheetData>
    <row r="1" spans="1:3" x14ac:dyDescent="0.2">
      <c r="A1" t="s">
        <v>246</v>
      </c>
      <c r="B1">
        <v>1</v>
      </c>
      <c r="C1" s="7"/>
    </row>
    <row r="2" spans="1:3" x14ac:dyDescent="0.2">
      <c r="A2" t="s">
        <v>247</v>
      </c>
      <c r="B2">
        <v>2</v>
      </c>
      <c r="C2" s="1"/>
    </row>
    <row r="3" spans="1:3" x14ac:dyDescent="0.2">
      <c r="A3" t="s">
        <v>245</v>
      </c>
      <c r="B3">
        <v>3</v>
      </c>
      <c r="C3" s="3"/>
    </row>
    <row r="4" spans="1:3" x14ac:dyDescent="0.2">
      <c r="A4" t="s">
        <v>248</v>
      </c>
      <c r="B4">
        <v>4</v>
      </c>
    </row>
    <row r="5" spans="1:3" x14ac:dyDescent="0.2">
      <c r="B5">
        <v>5</v>
      </c>
    </row>
    <row r="6" spans="1:3" x14ac:dyDescent="0.2">
      <c r="B6">
        <v>6</v>
      </c>
    </row>
    <row r="7" spans="1:3" x14ac:dyDescent="0.2">
      <c r="B7">
        <v>7</v>
      </c>
    </row>
    <row r="8" spans="1:3" x14ac:dyDescent="0.2">
      <c r="B8">
        <v>8</v>
      </c>
    </row>
    <row r="9" spans="1:3" x14ac:dyDescent="0.2">
      <c r="B9">
        <v>9</v>
      </c>
    </row>
    <row r="10" spans="1:3" x14ac:dyDescent="0.2">
      <c r="B10">
        <v>10</v>
      </c>
    </row>
  </sheetData>
  <phoneticPr fontId="1"/>
  <pageMargins left="0.75" right="0.75" top="1" bottom="1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_Result">
    <pageSetUpPr fitToPage="1"/>
  </sheetPr>
  <dimension ref="B1:D101"/>
  <sheetViews>
    <sheetView topLeftCell="A2" workbookViewId="0">
      <selection activeCell="A2" sqref="A2"/>
    </sheetView>
  </sheetViews>
  <sheetFormatPr defaultColWidth="9" defaultRowHeight="13.2" x14ac:dyDescent="0.2"/>
  <cols>
    <col min="1" max="16384" width="9" style="50"/>
  </cols>
  <sheetData>
    <row r="1" spans="2:4" hidden="1" x14ac:dyDescent="0.2"/>
    <row r="3" spans="2:4" s="26" customFormat="1" x14ac:dyDescent="0.2">
      <c r="B3" s="51" t="s">
        <v>4</v>
      </c>
    </row>
    <row r="4" spans="2:4" s="26" customFormat="1" x14ac:dyDescent="0.2">
      <c r="B4" s="25"/>
    </row>
    <row r="5" spans="2:4" s="26" customFormat="1" x14ac:dyDescent="0.2">
      <c r="B5" s="51" t="s">
        <v>13</v>
      </c>
    </row>
    <row r="6" spans="2:4" s="26" customFormat="1" x14ac:dyDescent="0.2">
      <c r="B6" s="25"/>
    </row>
    <row r="7" spans="2:4" s="26" customFormat="1" x14ac:dyDescent="0.2">
      <c r="B7" s="65" t="s">
        <v>3</v>
      </c>
      <c r="C7" s="62" t="s">
        <v>15</v>
      </c>
      <c r="D7" s="60" t="s">
        <v>14</v>
      </c>
    </row>
    <row r="8" spans="2:4" s="26" customFormat="1" x14ac:dyDescent="0.2">
      <c r="B8" s="66"/>
      <c r="C8" s="63"/>
      <c r="D8" s="61"/>
    </row>
    <row r="9" spans="2:4" s="30" customFormat="1" x14ac:dyDescent="0.2">
      <c r="B9" s="27" t="str">
        <f>IF(LEN(話者!A1)&lt;&gt;0,話者!A1,"")</f>
        <v>U</v>
      </c>
      <c r="C9" s="28"/>
      <c r="D9" s="29">
        <f>IF($C$19&gt;0,ROUND(C9/$C$19,4),0)</f>
        <v>0</v>
      </c>
    </row>
    <row r="10" spans="2:4" s="30" customFormat="1" x14ac:dyDescent="0.2">
      <c r="B10" s="31" t="str">
        <f>IF(LEN(話者!A2)&lt;&gt;0,話者!A2,"")</f>
        <v>M</v>
      </c>
      <c r="C10" s="32"/>
      <c r="D10" s="33">
        <f>IF($C$19&gt;0,ROUND(C10/$C$19,4),0)</f>
        <v>0</v>
      </c>
    </row>
    <row r="11" spans="2:4" s="30" customFormat="1" x14ac:dyDescent="0.2">
      <c r="B11" s="31" t="str">
        <f>IF(LEN(話者!A3)&lt;&gt;0,話者!A3,"")</f>
        <v>S</v>
      </c>
      <c r="C11" s="32"/>
      <c r="D11" s="33">
        <f>IF($C$19&gt;0,ROUND(C11/$C$19,4),0)</f>
        <v>0</v>
      </c>
    </row>
    <row r="12" spans="2:4" s="30" customFormat="1" x14ac:dyDescent="0.2">
      <c r="B12" s="31" t="str">
        <f>IF(LEN(話者!A4)&lt;&gt;0,話者!A4,"")</f>
        <v>X</v>
      </c>
      <c r="C12" s="32"/>
      <c r="D12" s="33">
        <f t="shared" ref="D12:D18" si="0">IF($C$19&gt;0,ROUND(C12/$C$19,4),0)</f>
        <v>0</v>
      </c>
    </row>
    <row r="13" spans="2:4" s="30" customFormat="1" x14ac:dyDescent="0.2">
      <c r="B13" s="31" t="str">
        <f>IF(LEN(話者!A5)&lt;&gt;0,話者!A5,"")</f>
        <v/>
      </c>
      <c r="C13" s="32"/>
      <c r="D13" s="33">
        <f t="shared" si="0"/>
        <v>0</v>
      </c>
    </row>
    <row r="14" spans="2:4" s="30" customFormat="1" x14ac:dyDescent="0.2">
      <c r="B14" s="31" t="str">
        <f>IF(LEN(話者!A6)&lt;&gt;0,話者!A6,"")</f>
        <v/>
      </c>
      <c r="C14" s="32"/>
      <c r="D14" s="33">
        <f t="shared" si="0"/>
        <v>0</v>
      </c>
    </row>
    <row r="15" spans="2:4" s="30" customFormat="1" x14ac:dyDescent="0.2">
      <c r="B15" s="31" t="str">
        <f>IF(LEN(話者!A7)&lt;&gt;0,話者!A7,"")</f>
        <v/>
      </c>
      <c r="C15" s="32"/>
      <c r="D15" s="33">
        <f t="shared" si="0"/>
        <v>0</v>
      </c>
    </row>
    <row r="16" spans="2:4" s="30" customFormat="1" x14ac:dyDescent="0.2">
      <c r="B16" s="31" t="str">
        <f>IF(LEN(話者!A8)&lt;&gt;0,話者!A8,"")</f>
        <v/>
      </c>
      <c r="C16" s="32"/>
      <c r="D16" s="33">
        <f t="shared" si="0"/>
        <v>0</v>
      </c>
    </row>
    <row r="17" spans="2:4" s="30" customFormat="1" x14ac:dyDescent="0.2">
      <c r="B17" s="31" t="str">
        <f>IF(LEN(話者!A9)&lt;&gt;0,話者!A9,"")</f>
        <v/>
      </c>
      <c r="C17" s="32"/>
      <c r="D17" s="33">
        <f t="shared" si="0"/>
        <v>0</v>
      </c>
    </row>
    <row r="18" spans="2:4" s="30" customFormat="1" x14ac:dyDescent="0.2">
      <c r="B18" s="34" t="str">
        <f>IF(LEN(話者!A10)&lt;&gt;0,話者!A10,"")</f>
        <v/>
      </c>
      <c r="C18" s="35"/>
      <c r="D18" s="36">
        <f t="shared" si="0"/>
        <v>0</v>
      </c>
    </row>
    <row r="19" spans="2:4" s="30" customFormat="1" x14ac:dyDescent="0.2">
      <c r="B19" s="37" t="s">
        <v>190</v>
      </c>
      <c r="C19" s="38">
        <f>SUM(C9:C18)</f>
        <v>0</v>
      </c>
      <c r="D19" s="39">
        <f>SUM(D9:D18)</f>
        <v>0</v>
      </c>
    </row>
    <row r="22" spans="2:4" s="30" customFormat="1" x14ac:dyDescent="0.2">
      <c r="B22" s="53" t="s">
        <v>5</v>
      </c>
    </row>
    <row r="24" spans="2:4" s="26" customFormat="1" ht="26.4" x14ac:dyDescent="0.2">
      <c r="B24" s="40" t="s">
        <v>16</v>
      </c>
    </row>
    <row r="25" spans="2:4" s="30" customFormat="1" x14ac:dyDescent="0.2">
      <c r="B25" s="41"/>
    </row>
    <row r="27" spans="2:4" s="30" customFormat="1" x14ac:dyDescent="0.2">
      <c r="B27" s="53" t="s">
        <v>191</v>
      </c>
    </row>
    <row r="29" spans="2:4" s="26" customFormat="1" ht="32.4" x14ac:dyDescent="0.2">
      <c r="B29" s="57" t="s">
        <v>191</v>
      </c>
    </row>
    <row r="30" spans="2:4" s="30" customFormat="1" x14ac:dyDescent="0.2">
      <c r="B30" s="41"/>
    </row>
    <row r="33" spans="2:4" s="30" customFormat="1" x14ac:dyDescent="0.2">
      <c r="B33" s="53" t="s">
        <v>6</v>
      </c>
    </row>
    <row r="35" spans="2:4" s="30" customFormat="1" x14ac:dyDescent="0.2">
      <c r="B35" s="53" t="s">
        <v>12</v>
      </c>
    </row>
    <row r="36" spans="2:4" s="30" customFormat="1" x14ac:dyDescent="0.2">
      <c r="B36" s="53"/>
    </row>
    <row r="37" spans="2:4" s="26" customFormat="1" x14ac:dyDescent="0.2">
      <c r="B37" s="62" t="s">
        <v>3</v>
      </c>
      <c r="C37" s="42" t="s">
        <v>11</v>
      </c>
      <c r="D37" s="43"/>
    </row>
    <row r="38" spans="2:4" s="26" customFormat="1" x14ac:dyDescent="0.2">
      <c r="B38" s="63"/>
      <c r="C38" s="40" t="s">
        <v>7</v>
      </c>
      <c r="D38" s="44" t="s">
        <v>8</v>
      </c>
    </row>
    <row r="39" spans="2:4" s="30" customFormat="1" x14ac:dyDescent="0.2">
      <c r="B39" s="27" t="str">
        <f>B9</f>
        <v>U</v>
      </c>
      <c r="C39" s="28"/>
      <c r="D39" s="29"/>
    </row>
    <row r="40" spans="2:4" s="30" customFormat="1" x14ac:dyDescent="0.2">
      <c r="B40" s="31" t="str">
        <f t="shared" ref="B40:B48" si="1">B10</f>
        <v>M</v>
      </c>
      <c r="C40" s="32"/>
      <c r="D40" s="33"/>
    </row>
    <row r="41" spans="2:4" s="30" customFormat="1" x14ac:dyDescent="0.2">
      <c r="B41" s="31" t="str">
        <f t="shared" si="1"/>
        <v>S</v>
      </c>
      <c r="C41" s="32"/>
      <c r="D41" s="33"/>
    </row>
    <row r="42" spans="2:4" s="30" customFormat="1" x14ac:dyDescent="0.2">
      <c r="B42" s="31" t="str">
        <f t="shared" si="1"/>
        <v>X</v>
      </c>
      <c r="C42" s="32"/>
      <c r="D42" s="33"/>
    </row>
    <row r="43" spans="2:4" s="30" customFormat="1" x14ac:dyDescent="0.2">
      <c r="B43" s="31" t="str">
        <f t="shared" si="1"/>
        <v/>
      </c>
      <c r="C43" s="32"/>
      <c r="D43" s="33"/>
    </row>
    <row r="44" spans="2:4" s="30" customFormat="1" x14ac:dyDescent="0.2">
      <c r="B44" s="31" t="str">
        <f t="shared" si="1"/>
        <v/>
      </c>
      <c r="C44" s="32"/>
      <c r="D44" s="33"/>
    </row>
    <row r="45" spans="2:4" s="30" customFormat="1" x14ac:dyDescent="0.2">
      <c r="B45" s="31" t="str">
        <f t="shared" si="1"/>
        <v/>
      </c>
      <c r="C45" s="32"/>
      <c r="D45" s="33"/>
    </row>
    <row r="46" spans="2:4" s="30" customFormat="1" x14ac:dyDescent="0.2">
      <c r="B46" s="31" t="str">
        <f t="shared" si="1"/>
        <v/>
      </c>
      <c r="C46" s="32"/>
      <c r="D46" s="33"/>
    </row>
    <row r="47" spans="2:4" s="30" customFormat="1" x14ac:dyDescent="0.2">
      <c r="B47" s="31" t="str">
        <f t="shared" si="1"/>
        <v/>
      </c>
      <c r="C47" s="32"/>
      <c r="D47" s="33"/>
    </row>
    <row r="48" spans="2:4" s="30" customFormat="1" x14ac:dyDescent="0.2">
      <c r="B48" s="34" t="str">
        <f t="shared" si="1"/>
        <v/>
      </c>
      <c r="C48" s="35"/>
      <c r="D48" s="36"/>
    </row>
    <row r="49" spans="2:4" s="30" customFormat="1" x14ac:dyDescent="0.2">
      <c r="B49" s="37" t="s">
        <v>190</v>
      </c>
      <c r="C49" s="38">
        <f>SUM(C39:C48)</f>
        <v>0</v>
      </c>
      <c r="D49" s="39">
        <f>SUM(D39:D48)</f>
        <v>0</v>
      </c>
    </row>
    <row r="50" spans="2:4" s="30" customFormat="1" x14ac:dyDescent="0.2">
      <c r="B50" s="45"/>
      <c r="C50" s="46" t="s">
        <v>185</v>
      </c>
      <c r="D50" s="47"/>
    </row>
    <row r="52" spans="2:4" s="30" customFormat="1" x14ac:dyDescent="0.2">
      <c r="B52" s="53" t="s">
        <v>188</v>
      </c>
    </row>
    <row r="53" spans="2:4" s="30" customFormat="1" x14ac:dyDescent="0.2">
      <c r="B53" s="53"/>
    </row>
    <row r="54" spans="2:4" s="26" customFormat="1" x14ac:dyDescent="0.2">
      <c r="B54" s="62" t="s">
        <v>3</v>
      </c>
      <c r="C54" s="42" t="str">
        <f>C37</f>
        <v>合計</v>
      </c>
      <c r="D54" s="43"/>
    </row>
    <row r="55" spans="2:4" s="26" customFormat="1" x14ac:dyDescent="0.2">
      <c r="B55" s="63"/>
      <c r="C55" s="40" t="s">
        <v>7</v>
      </c>
      <c r="D55" s="44" t="s">
        <v>8</v>
      </c>
    </row>
    <row r="56" spans="2:4" s="30" customFormat="1" x14ac:dyDescent="0.2">
      <c r="B56" s="27" t="str">
        <f t="shared" ref="B56:B65" si="2">B9</f>
        <v>U</v>
      </c>
      <c r="C56" s="28"/>
      <c r="D56" s="29"/>
    </row>
    <row r="57" spans="2:4" s="30" customFormat="1" x14ac:dyDescent="0.2">
      <c r="B57" s="31" t="str">
        <f t="shared" si="2"/>
        <v>M</v>
      </c>
      <c r="C57" s="32"/>
      <c r="D57" s="33"/>
    </row>
    <row r="58" spans="2:4" s="30" customFormat="1" x14ac:dyDescent="0.2">
      <c r="B58" s="31" t="str">
        <f t="shared" si="2"/>
        <v>S</v>
      </c>
      <c r="C58" s="32"/>
      <c r="D58" s="33"/>
    </row>
    <row r="59" spans="2:4" s="30" customFormat="1" x14ac:dyDescent="0.2">
      <c r="B59" s="31" t="str">
        <f t="shared" si="2"/>
        <v>X</v>
      </c>
      <c r="C59" s="32"/>
      <c r="D59" s="33"/>
    </row>
    <row r="60" spans="2:4" s="30" customFormat="1" x14ac:dyDescent="0.2">
      <c r="B60" s="31" t="str">
        <f t="shared" si="2"/>
        <v/>
      </c>
      <c r="C60" s="32"/>
      <c r="D60" s="33"/>
    </row>
    <row r="61" spans="2:4" s="30" customFormat="1" x14ac:dyDescent="0.2">
      <c r="B61" s="31" t="str">
        <f t="shared" si="2"/>
        <v/>
      </c>
      <c r="C61" s="32"/>
      <c r="D61" s="33"/>
    </row>
    <row r="62" spans="2:4" s="30" customFormat="1" x14ac:dyDescent="0.2">
      <c r="B62" s="31" t="str">
        <f t="shared" si="2"/>
        <v/>
      </c>
      <c r="C62" s="32"/>
      <c r="D62" s="33"/>
    </row>
    <row r="63" spans="2:4" s="30" customFormat="1" x14ac:dyDescent="0.2">
      <c r="B63" s="31" t="str">
        <f t="shared" si="2"/>
        <v/>
      </c>
      <c r="C63" s="32"/>
      <c r="D63" s="33"/>
    </row>
    <row r="64" spans="2:4" s="30" customFormat="1" x14ac:dyDescent="0.2">
      <c r="B64" s="31" t="str">
        <f t="shared" si="2"/>
        <v/>
      </c>
      <c r="C64" s="32"/>
      <c r="D64" s="33"/>
    </row>
    <row r="65" spans="2:4" s="30" customFormat="1" x14ac:dyDescent="0.2">
      <c r="B65" s="34" t="str">
        <f t="shared" si="2"/>
        <v/>
      </c>
      <c r="C65" s="35"/>
      <c r="D65" s="36"/>
    </row>
    <row r="66" spans="2:4" s="30" customFormat="1" x14ac:dyDescent="0.2">
      <c r="B66" s="37" t="s">
        <v>190</v>
      </c>
      <c r="C66" s="38">
        <f>SUM(C56:C65)</f>
        <v>0</v>
      </c>
      <c r="D66" s="39">
        <f>SUM(D56:D65)</f>
        <v>0</v>
      </c>
    </row>
    <row r="67" spans="2:4" s="30" customFormat="1" x14ac:dyDescent="0.2">
      <c r="B67" s="45"/>
      <c r="C67" s="46" t="s">
        <v>189</v>
      </c>
      <c r="D67" s="47"/>
    </row>
    <row r="69" spans="2:4" s="30" customFormat="1" x14ac:dyDescent="0.2">
      <c r="B69" s="53" t="s">
        <v>187</v>
      </c>
    </row>
    <row r="70" spans="2:4" s="30" customFormat="1" x14ac:dyDescent="0.2">
      <c r="B70" s="53"/>
    </row>
    <row r="71" spans="2:4" s="26" customFormat="1" x14ac:dyDescent="0.2">
      <c r="B71" s="64" t="s">
        <v>3</v>
      </c>
      <c r="C71" s="48" t="str">
        <f>C37</f>
        <v>合計</v>
      </c>
      <c r="D71" s="49"/>
    </row>
    <row r="72" spans="2:4" s="26" customFormat="1" x14ac:dyDescent="0.2">
      <c r="B72" s="64"/>
      <c r="C72" s="40" t="s">
        <v>7</v>
      </c>
      <c r="D72" s="44" t="s">
        <v>8</v>
      </c>
    </row>
    <row r="73" spans="2:4" s="30" customFormat="1" x14ac:dyDescent="0.2">
      <c r="B73" s="27" t="str">
        <f t="shared" ref="B73:B82" si="3">B9</f>
        <v>U</v>
      </c>
      <c r="C73" s="28"/>
      <c r="D73" s="29"/>
    </row>
    <row r="74" spans="2:4" s="30" customFormat="1" x14ac:dyDescent="0.2">
      <c r="B74" s="31" t="str">
        <f t="shared" si="3"/>
        <v>M</v>
      </c>
      <c r="C74" s="32"/>
      <c r="D74" s="33"/>
    </row>
    <row r="75" spans="2:4" s="30" customFormat="1" x14ac:dyDescent="0.2">
      <c r="B75" s="31" t="str">
        <f t="shared" si="3"/>
        <v>S</v>
      </c>
      <c r="C75" s="32"/>
      <c r="D75" s="33"/>
    </row>
    <row r="76" spans="2:4" s="30" customFormat="1" x14ac:dyDescent="0.2">
      <c r="B76" s="31" t="str">
        <f t="shared" si="3"/>
        <v>X</v>
      </c>
      <c r="C76" s="32"/>
      <c r="D76" s="33"/>
    </row>
    <row r="77" spans="2:4" s="30" customFormat="1" x14ac:dyDescent="0.2">
      <c r="B77" s="31" t="str">
        <f t="shared" si="3"/>
        <v/>
      </c>
      <c r="C77" s="32"/>
      <c r="D77" s="33"/>
    </row>
    <row r="78" spans="2:4" s="30" customFormat="1" x14ac:dyDescent="0.2">
      <c r="B78" s="31" t="str">
        <f t="shared" si="3"/>
        <v/>
      </c>
      <c r="C78" s="32"/>
      <c r="D78" s="33"/>
    </row>
    <row r="79" spans="2:4" s="30" customFormat="1" x14ac:dyDescent="0.2">
      <c r="B79" s="31" t="str">
        <f t="shared" si="3"/>
        <v/>
      </c>
      <c r="C79" s="32"/>
      <c r="D79" s="33"/>
    </row>
    <row r="80" spans="2:4" s="30" customFormat="1" x14ac:dyDescent="0.2">
      <c r="B80" s="31" t="str">
        <f t="shared" si="3"/>
        <v/>
      </c>
      <c r="C80" s="32"/>
      <c r="D80" s="33"/>
    </row>
    <row r="81" spans="2:4" s="30" customFormat="1" x14ac:dyDescent="0.2">
      <c r="B81" s="31" t="str">
        <f t="shared" si="3"/>
        <v/>
      </c>
      <c r="C81" s="32"/>
      <c r="D81" s="33"/>
    </row>
    <row r="82" spans="2:4" s="30" customFormat="1" x14ac:dyDescent="0.2">
      <c r="B82" s="34" t="str">
        <f t="shared" si="3"/>
        <v/>
      </c>
      <c r="C82" s="35"/>
      <c r="D82" s="36"/>
    </row>
    <row r="83" spans="2:4" s="30" customFormat="1" x14ac:dyDescent="0.2">
      <c r="B83" s="54"/>
      <c r="C83" s="55"/>
      <c r="D83" s="56"/>
    </row>
    <row r="84" spans="2:4" x14ac:dyDescent="0.2">
      <c r="B84" s="30"/>
      <c r="C84" s="46" t="s">
        <v>189</v>
      </c>
    </row>
    <row r="86" spans="2:4" s="26" customFormat="1" x14ac:dyDescent="0.2">
      <c r="B86" s="52" t="s">
        <v>186</v>
      </c>
    </row>
    <row r="87" spans="2:4" s="26" customFormat="1" x14ac:dyDescent="0.2">
      <c r="B87" s="52"/>
    </row>
    <row r="88" spans="2:4" s="26" customFormat="1" x14ac:dyDescent="0.2">
      <c r="B88" s="64" t="s">
        <v>3</v>
      </c>
      <c r="C88" s="48" t="str">
        <f>C37</f>
        <v>合計</v>
      </c>
      <c r="D88" s="49"/>
    </row>
    <row r="89" spans="2:4" s="26" customFormat="1" x14ac:dyDescent="0.2">
      <c r="B89" s="64"/>
      <c r="C89" s="40" t="s">
        <v>7</v>
      </c>
      <c r="D89" s="44" t="s">
        <v>8</v>
      </c>
    </row>
    <row r="90" spans="2:4" s="30" customFormat="1" x14ac:dyDescent="0.2">
      <c r="B90" s="27" t="str">
        <f t="shared" ref="B90:B99" si="4">B9</f>
        <v>U</v>
      </c>
      <c r="C90" s="28"/>
      <c r="D90" s="29"/>
    </row>
    <row r="91" spans="2:4" s="30" customFormat="1" x14ac:dyDescent="0.2">
      <c r="B91" s="31" t="str">
        <f t="shared" si="4"/>
        <v>M</v>
      </c>
      <c r="C91" s="32"/>
      <c r="D91" s="33"/>
    </row>
    <row r="92" spans="2:4" s="30" customFormat="1" x14ac:dyDescent="0.2">
      <c r="B92" s="31" t="str">
        <f t="shared" si="4"/>
        <v>S</v>
      </c>
      <c r="C92" s="32"/>
      <c r="D92" s="33"/>
    </row>
    <row r="93" spans="2:4" s="30" customFormat="1" x14ac:dyDescent="0.2">
      <c r="B93" s="31" t="str">
        <f t="shared" si="4"/>
        <v>X</v>
      </c>
      <c r="C93" s="32"/>
      <c r="D93" s="33"/>
    </row>
    <row r="94" spans="2:4" s="30" customFormat="1" x14ac:dyDescent="0.2">
      <c r="B94" s="31" t="str">
        <f t="shared" si="4"/>
        <v/>
      </c>
      <c r="C94" s="32"/>
      <c r="D94" s="33"/>
    </row>
    <row r="95" spans="2:4" s="30" customFormat="1" x14ac:dyDescent="0.2">
      <c r="B95" s="31" t="str">
        <f t="shared" si="4"/>
        <v/>
      </c>
      <c r="C95" s="32"/>
      <c r="D95" s="33"/>
    </row>
    <row r="96" spans="2:4" s="30" customFormat="1" x14ac:dyDescent="0.2">
      <c r="B96" s="31" t="str">
        <f t="shared" si="4"/>
        <v/>
      </c>
      <c r="C96" s="32"/>
      <c r="D96" s="33"/>
    </row>
    <row r="97" spans="2:4" s="30" customFormat="1" x14ac:dyDescent="0.2">
      <c r="B97" s="31" t="str">
        <f t="shared" si="4"/>
        <v/>
      </c>
      <c r="C97" s="32"/>
      <c r="D97" s="33"/>
    </row>
    <row r="98" spans="2:4" s="30" customFormat="1" x14ac:dyDescent="0.2">
      <c r="B98" s="31" t="str">
        <f t="shared" si="4"/>
        <v/>
      </c>
      <c r="C98" s="32"/>
      <c r="D98" s="33"/>
    </row>
    <row r="99" spans="2:4" s="30" customFormat="1" x14ac:dyDescent="0.2">
      <c r="B99" s="34" t="str">
        <f t="shared" si="4"/>
        <v/>
      </c>
      <c r="C99" s="35"/>
      <c r="D99" s="36"/>
    </row>
    <row r="100" spans="2:4" s="30" customFormat="1" x14ac:dyDescent="0.2">
      <c r="B100" s="37" t="s">
        <v>190</v>
      </c>
      <c r="C100" s="38">
        <f>SUM(C90:C99)</f>
        <v>0</v>
      </c>
      <c r="D100" s="39">
        <f>SUM(D90:D99)</f>
        <v>0</v>
      </c>
    </row>
    <row r="101" spans="2:4" x14ac:dyDescent="0.2">
      <c r="B101" s="30"/>
      <c r="C101" s="46" t="s">
        <v>189</v>
      </c>
    </row>
  </sheetData>
  <mergeCells count="7">
    <mergeCell ref="D7:D8"/>
    <mergeCell ref="B37:B38"/>
    <mergeCell ref="B71:B72"/>
    <mergeCell ref="B88:B89"/>
    <mergeCell ref="B7:B8"/>
    <mergeCell ref="C7:C8"/>
    <mergeCell ref="B54:B55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06_G5_BTSJver.</vt:lpstr>
      <vt:lpstr>変換</vt:lpstr>
      <vt:lpstr>話者</vt:lpstr>
      <vt:lpstr>話者表</vt:lpstr>
    </vt:vector>
  </TitlesOfParts>
  <Company>株式会社クレッシェンド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makiko yamamoto</dc:creator>
  <cp:lastModifiedBy>NahokoII</cp:lastModifiedBy>
  <cp:lastPrinted>2013-11-20T04:26:20Z</cp:lastPrinted>
  <dcterms:created xsi:type="dcterms:W3CDTF">2009-02-12T03:56:54Z</dcterms:created>
  <dcterms:modified xsi:type="dcterms:W3CDTF">2022-03-29T05:16:58Z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(c)">
    <vt:lpwstr>Crescendo.Inc.</vt:lpwstr>
  </property>
  <property fmtid="{D5CDD505-2E9C-101B-9397-08002B2CF9AE}" pid="3" name="VSS Code">
    <vt:i4>2009021</vt:i4>
  </property>
  <property fmtid="{D5CDD505-2E9C-101B-9397-08002B2CF9AE}" pid="4" name="CheckIn Count">
    <vt:i4>1</vt:i4>
  </property>
</Properties>
</file>