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defaultThemeVersion="124226"/>
  <mc:AlternateContent xmlns:mc="http://schemas.openxmlformats.org/markup-compatibility/2006">
    <mc:Choice Requires="x15">
      <x15ac:absPath xmlns:x15ac="http://schemas.microsoft.com/office/spreadsheetml/2010/11/ac" url="C:\Users\NahokoII\Dropbox\e\ウリジャ科研（ゼミ談話）\ピア・リーディング\2.文字化最終チェック\06_公開準備済\05_BTSJver\"/>
    </mc:Choice>
  </mc:AlternateContent>
  <xr:revisionPtr revIDLastSave="0" documentId="13_ncr:1_{00028FDF-F286-46D6-8872-E4634E23B922}" xr6:coauthVersionLast="47" xr6:coauthVersionMax="47" xr10:uidLastSave="{00000000-0000-0000-0000-000000000000}"/>
  <bookViews>
    <workbookView xWindow="-108" yWindow="-108" windowWidth="23256" windowHeight="12576" xr2:uid="{00000000-000D-0000-FFFF-FFFF00000000}"/>
  </bookViews>
  <sheets>
    <sheet name="05_G3_BTSJver." sheetId="1" r:id="rId1"/>
    <sheet name="変換" sheetId="6" state="hidden" r:id="rId2"/>
    <sheet name="話者" sheetId="2" state="hidden" r:id="rId3"/>
    <sheet name="Temp_集計" sheetId="5" state="veryHidden" r:id="rId4"/>
  </sheets>
  <definedNames>
    <definedName name="List">OFFSET(話者!$A$1,0,0,COUNTA(話者!$A:$A))</definedName>
    <definedName name="話者表">話者!$A$1:$C$10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4" i="5" l="1"/>
  <c r="C71" i="5"/>
  <c r="D100" i="5"/>
  <c r="C100" i="5"/>
  <c r="D66" i="5"/>
  <c r="C66" i="5"/>
  <c r="D49" i="5"/>
  <c r="C49" i="5"/>
  <c r="C19" i="5"/>
  <c r="D10" i="5" s="1"/>
  <c r="B6" i="6"/>
  <c r="A6" i="6"/>
  <c r="B7" i="6"/>
  <c r="A7" i="6"/>
  <c r="B18" i="5"/>
  <c r="B17" i="5"/>
  <c r="B47" i="5" s="1"/>
  <c r="B16" i="5"/>
  <c r="B15" i="5"/>
  <c r="B45" i="5" s="1"/>
  <c r="B14" i="5"/>
  <c r="B61" i="5" s="1"/>
  <c r="B13" i="5"/>
  <c r="B43" i="5" s="1"/>
  <c r="B12" i="5"/>
  <c r="B11" i="5"/>
  <c r="B41" i="5" s="1"/>
  <c r="B10" i="5"/>
  <c r="B40" i="5" s="1"/>
  <c r="B9" i="5"/>
  <c r="B73" i="5" s="1"/>
  <c r="C88" i="5"/>
  <c r="D15" i="5" l="1"/>
  <c r="B81" i="5"/>
  <c r="D16" i="5"/>
  <c r="B77" i="5"/>
  <c r="D12" i="5"/>
  <c r="D18" i="5"/>
  <c r="B75" i="5"/>
  <c r="D14" i="5"/>
  <c r="B79" i="5"/>
  <c r="B92" i="5"/>
  <c r="B58" i="5"/>
  <c r="B96" i="5"/>
  <c r="B62" i="5"/>
  <c r="B56" i="5"/>
  <c r="B90" i="5"/>
  <c r="B39" i="5"/>
  <c r="B60" i="5"/>
  <c r="B94" i="5"/>
  <c r="B64" i="5"/>
  <c r="B98" i="5"/>
  <c r="B42" i="5"/>
  <c r="B57" i="5"/>
  <c r="B97" i="5"/>
  <c r="B65" i="5"/>
  <c r="D9" i="5"/>
  <c r="D17" i="5"/>
  <c r="D13" i="5"/>
  <c r="D11" i="5"/>
  <c r="C213" i="1"/>
  <c r="C184" i="1"/>
  <c r="C290" i="1"/>
  <c r="C9" i="1"/>
  <c r="C183" i="1"/>
  <c r="C16" i="1"/>
  <c r="C241" i="1"/>
  <c r="C293" i="1"/>
  <c r="C328" i="1"/>
  <c r="C362" i="1"/>
  <c r="C169" i="1"/>
  <c r="C352" i="1"/>
  <c r="C150" i="1"/>
  <c r="C28" i="1"/>
  <c r="C172" i="1"/>
  <c r="C327" i="1"/>
  <c r="C124" i="1"/>
  <c r="C436" i="1"/>
  <c r="C153" i="1"/>
  <c r="C57" i="1"/>
  <c r="C434" i="1"/>
  <c r="C206" i="1"/>
  <c r="C194" i="1"/>
  <c r="C21" i="1"/>
  <c r="C48" i="1"/>
  <c r="C54" i="1"/>
  <c r="C266" i="1"/>
  <c r="C314" i="1"/>
  <c r="C5" i="1"/>
  <c r="C215" i="1"/>
  <c r="C329" i="1"/>
  <c r="C379" i="1"/>
  <c r="C357" i="1"/>
  <c r="C22" i="1"/>
  <c r="C201" i="1"/>
  <c r="C152" i="1"/>
  <c r="C195" i="1"/>
  <c r="C388" i="1"/>
  <c r="C404" i="1"/>
  <c r="C356" i="1"/>
  <c r="C416" i="1"/>
  <c r="C371" i="1"/>
  <c r="C212" i="1"/>
  <c r="C304" i="1"/>
  <c r="C299" i="1"/>
  <c r="C234" i="1"/>
  <c r="C37" i="1"/>
  <c r="C222" i="1"/>
  <c r="C187" i="1"/>
  <c r="C361" i="1"/>
  <c r="C448" i="1"/>
  <c r="C176" i="1"/>
  <c r="C443" i="1"/>
  <c r="C401" i="1"/>
  <c r="C260" i="1"/>
  <c r="C155" i="1"/>
  <c r="C442" i="1"/>
  <c r="C131" i="1"/>
  <c r="C101" i="1"/>
  <c r="C77" i="1"/>
  <c r="C112" i="1"/>
  <c r="C338" i="1"/>
  <c r="C136" i="1"/>
  <c r="C10" i="1"/>
  <c r="C19" i="1"/>
  <c r="C95" i="1"/>
  <c r="C349" i="1"/>
  <c r="C256" i="1"/>
  <c r="C287" i="1"/>
  <c r="C310" i="1"/>
  <c r="C31" i="1"/>
  <c r="C44" i="1"/>
  <c r="C174" i="1"/>
  <c r="C145" i="1"/>
  <c r="C285" i="1"/>
  <c r="C76" i="1"/>
  <c r="C109" i="1"/>
  <c r="C278" i="1"/>
  <c r="C283" i="1"/>
  <c r="C398" i="1"/>
  <c r="C284" i="1"/>
  <c r="C126" i="1"/>
  <c r="C376" i="1"/>
  <c r="C426" i="1"/>
  <c r="C7" i="1"/>
  <c r="C210" i="1"/>
  <c r="C181" i="1"/>
  <c r="C80" i="1"/>
  <c r="C410" i="1"/>
  <c r="C47" i="1"/>
  <c r="C302" i="1"/>
  <c r="C208" i="1"/>
  <c r="C316" i="1"/>
  <c r="C326" i="1"/>
  <c r="C430" i="1"/>
  <c r="C166" i="1"/>
  <c r="C29" i="1"/>
  <c r="C332" i="1"/>
  <c r="C318" i="1"/>
  <c r="C50" i="1"/>
  <c r="C294" i="1"/>
  <c r="C221" i="1"/>
  <c r="C3" i="1"/>
  <c r="C45" i="1"/>
  <c r="C267" i="1"/>
  <c r="C34" i="1"/>
  <c r="C259" i="1"/>
  <c r="C104" i="1"/>
  <c r="C65" i="1"/>
  <c r="C17" i="1"/>
  <c r="C421" i="1"/>
  <c r="C214" i="1"/>
  <c r="C84" i="1"/>
  <c r="C399" i="1"/>
  <c r="C140" i="1"/>
  <c r="C146" i="1"/>
  <c r="C292" i="1"/>
  <c r="C197" i="1"/>
  <c r="C70" i="1"/>
  <c r="C305" i="1"/>
  <c r="C407" i="1"/>
  <c r="C348" i="1"/>
  <c r="C369" i="1"/>
  <c r="C408" i="1"/>
  <c r="C82" i="1"/>
  <c r="C91" i="1"/>
  <c r="C337" i="1"/>
  <c r="C385" i="1"/>
  <c r="C375" i="1"/>
  <c r="C139" i="1"/>
  <c r="C351" i="1"/>
  <c r="C344" i="1"/>
  <c r="C129" i="1"/>
  <c r="C395" i="1"/>
  <c r="C238" i="1"/>
  <c r="C182" i="1"/>
  <c r="C387" i="1"/>
  <c r="C14" i="1"/>
  <c r="C367" i="1"/>
  <c r="C117" i="1"/>
  <c r="C87" i="1"/>
  <c r="C230" i="1"/>
  <c r="C429" i="1"/>
  <c r="C288" i="1"/>
  <c r="C354" i="1"/>
  <c r="C66" i="1"/>
  <c r="C138" i="1"/>
  <c r="C320" i="1"/>
  <c r="C378" i="1"/>
  <c r="C144" i="1"/>
  <c r="C227" i="1"/>
  <c r="C165" i="1"/>
  <c r="C409" i="1"/>
  <c r="C226" i="1"/>
  <c r="C246" i="1"/>
  <c r="C360" i="1"/>
  <c r="C341" i="1"/>
  <c r="C312" i="1"/>
  <c r="C343" i="1"/>
  <c r="C86" i="1"/>
  <c r="C63" i="1"/>
  <c r="C417" i="1"/>
  <c r="C180" i="1"/>
  <c r="C342" i="1"/>
  <c r="C319" i="1"/>
  <c r="C374" i="1"/>
  <c r="C20" i="1"/>
  <c r="C53" i="1"/>
  <c r="C216" i="1"/>
  <c r="C125" i="1"/>
  <c r="C386" i="1"/>
  <c r="C171" i="1"/>
  <c r="C115" i="1"/>
  <c r="C151" i="1"/>
  <c r="C427" i="1"/>
  <c r="C317" i="1"/>
  <c r="C203" i="1"/>
  <c r="C202" i="1"/>
  <c r="C428" i="1"/>
  <c r="C156" i="1"/>
  <c r="C308" i="1"/>
  <c r="C405" i="1"/>
  <c r="C142" i="1"/>
  <c r="C228" i="1"/>
  <c r="C137" i="1"/>
  <c r="C170" i="1"/>
  <c r="C281" i="1"/>
  <c r="C402" i="1"/>
  <c r="C244" i="1"/>
  <c r="C108" i="1"/>
  <c r="C331" i="1"/>
  <c r="C217" i="1"/>
  <c r="C435" i="1"/>
  <c r="C415" i="1"/>
  <c r="C2" i="1"/>
  <c r="C264" i="1"/>
  <c r="C224" i="1"/>
  <c r="C191" i="1"/>
  <c r="C263" i="1"/>
  <c r="C232" i="1"/>
  <c r="C240" i="1"/>
  <c r="C330" i="1"/>
  <c r="C41" i="1"/>
  <c r="C67" i="1"/>
  <c r="C207" i="1"/>
  <c r="C450" i="1"/>
  <c r="C39" i="1"/>
  <c r="C322" i="1"/>
  <c r="C141" i="1"/>
  <c r="C42" i="1"/>
  <c r="C280" i="1"/>
  <c r="C447" i="1"/>
  <c r="C179" i="1"/>
  <c r="C340" i="1"/>
  <c r="C394" i="1"/>
  <c r="C413" i="1"/>
  <c r="C114" i="1"/>
  <c r="C116" i="1"/>
  <c r="C159" i="1"/>
  <c r="C25" i="1"/>
  <c r="C370" i="1"/>
  <c r="C347" i="1"/>
  <c r="C143" i="1"/>
  <c r="C323" i="1"/>
  <c r="C173" i="1"/>
  <c r="C282" i="1"/>
  <c r="C437" i="1"/>
  <c r="C446" i="1"/>
  <c r="C204" i="1"/>
  <c r="C121" i="1"/>
  <c r="C211" i="1"/>
  <c r="C199" i="1"/>
  <c r="C307" i="1"/>
  <c r="C18" i="1"/>
  <c r="C27" i="1"/>
  <c r="C168" i="1"/>
  <c r="C223" i="1"/>
  <c r="C32" i="1"/>
  <c r="C8" i="1"/>
  <c r="C119" i="1"/>
  <c r="C52" i="1"/>
  <c r="C265" i="1"/>
  <c r="C40" i="1"/>
  <c r="C26" i="1"/>
  <c r="C175" i="1"/>
  <c r="C274" i="1"/>
  <c r="C68" i="1"/>
  <c r="C253" i="1"/>
  <c r="C364" i="1"/>
  <c r="C346" i="1"/>
  <c r="C35" i="1"/>
  <c r="C164" i="1"/>
  <c r="C423" i="1"/>
  <c r="C100" i="1"/>
  <c r="C157" i="1"/>
  <c r="C229" i="1"/>
  <c r="C373" i="1"/>
  <c r="C196" i="1"/>
  <c r="C209" i="1"/>
  <c r="C311" i="1"/>
  <c r="C61" i="1"/>
  <c r="C268" i="1"/>
  <c r="C384" i="1"/>
  <c r="C368" i="1"/>
  <c r="C431" i="1"/>
  <c r="C261" i="1"/>
  <c r="C353" i="1"/>
  <c r="C242" i="1"/>
  <c r="C345" i="1"/>
  <c r="C303" i="1"/>
  <c r="C49" i="1"/>
  <c r="C439" i="1"/>
  <c r="C73" i="1"/>
  <c r="C257" i="1"/>
  <c r="C185" i="1"/>
  <c r="C372" i="1"/>
  <c r="C113" i="1"/>
  <c r="C133" i="1"/>
  <c r="C130" i="1"/>
  <c r="C406" i="1"/>
  <c r="C383" i="1"/>
  <c r="C286" i="1"/>
  <c r="C69" i="1"/>
  <c r="C6" i="1"/>
  <c r="C51" i="1"/>
  <c r="C128" i="1"/>
  <c r="C262" i="1"/>
  <c r="C58" i="1"/>
  <c r="C358" i="1"/>
  <c r="C277" i="1"/>
  <c r="C78" i="1"/>
  <c r="C79" i="1"/>
  <c r="C160" i="1"/>
  <c r="C247" i="1"/>
  <c r="C325" i="1"/>
  <c r="C298" i="1"/>
  <c r="C355" i="1"/>
  <c r="C411" i="1"/>
  <c r="C396" i="1"/>
  <c r="C418" i="1"/>
  <c r="C412" i="1"/>
  <c r="C99" i="1"/>
  <c r="C272" i="1"/>
  <c r="C46" i="1"/>
  <c r="C55" i="1"/>
  <c r="C92" i="1"/>
  <c r="C255" i="1"/>
  <c r="C96" i="1"/>
  <c r="C97" i="1"/>
  <c r="C149" i="1"/>
  <c r="C4" i="1"/>
  <c r="C393" i="1"/>
  <c r="C419" i="1"/>
  <c r="C380" i="1"/>
  <c r="C190" i="1"/>
  <c r="C178" i="1"/>
  <c r="C296" i="1"/>
  <c r="C363" i="1"/>
  <c r="C189" i="1"/>
  <c r="C102" i="1"/>
  <c r="C220" i="1"/>
  <c r="C248" i="1"/>
  <c r="C161" i="1"/>
  <c r="C440" i="1"/>
  <c r="C403" i="1"/>
  <c r="C333" i="1"/>
  <c r="C123" i="1"/>
  <c r="C336" i="1"/>
  <c r="C334" i="1"/>
  <c r="C289" i="1"/>
  <c r="C64" i="1"/>
  <c r="C33" i="1"/>
  <c r="C350" i="1"/>
  <c r="C103" i="1"/>
  <c r="C188" i="1"/>
  <c r="C158" i="1"/>
  <c r="C218" i="1"/>
  <c r="C359" i="1"/>
  <c r="C301" i="1"/>
  <c r="C11" i="1"/>
  <c r="C397" i="1"/>
  <c r="C321" i="1"/>
  <c r="C120" i="1"/>
  <c r="C98" i="1"/>
  <c r="C365" i="1"/>
  <c r="C414" i="1"/>
  <c r="C335" i="1"/>
  <c r="C249" i="1"/>
  <c r="C205" i="1"/>
  <c r="C118" i="1"/>
  <c r="C122" i="1"/>
  <c r="C127" i="1"/>
  <c r="C420" i="1"/>
  <c r="C432" i="1"/>
  <c r="C438" i="1"/>
  <c r="C43" i="1"/>
  <c r="C377" i="1"/>
  <c r="C243" i="1"/>
  <c r="C273" i="1"/>
  <c r="C236" i="1"/>
  <c r="C269" i="1"/>
  <c r="C106" i="1"/>
  <c r="C83" i="1"/>
  <c r="C306" i="1"/>
  <c r="C59" i="1"/>
  <c r="C254" i="1"/>
  <c r="C339" i="1"/>
  <c r="C71" i="1"/>
  <c r="C315" i="1"/>
  <c r="C30" i="1"/>
  <c r="C12" i="1"/>
  <c r="C425" i="1"/>
  <c r="C85" i="1"/>
  <c r="C324" i="1"/>
  <c r="C382" i="1"/>
  <c r="C391" i="1"/>
  <c r="C381" i="1"/>
  <c r="C147" i="1"/>
  <c r="C276" i="1"/>
  <c r="C74" i="1"/>
  <c r="C72" i="1"/>
  <c r="C219" i="1"/>
  <c r="C271" i="1"/>
  <c r="C193" i="1"/>
  <c r="C300" i="1"/>
  <c r="C392" i="1"/>
  <c r="C154" i="1"/>
  <c r="C75" i="1"/>
  <c r="C239" i="1"/>
  <c r="C424" i="1"/>
  <c r="C163" i="1"/>
  <c r="C135" i="1"/>
  <c r="C295" i="1"/>
  <c r="C200" i="1"/>
  <c r="C56" i="1"/>
  <c r="C235" i="1"/>
  <c r="C62" i="1"/>
  <c r="C192" i="1"/>
  <c r="C38" i="1"/>
  <c r="C313" i="1"/>
  <c r="C422" i="1"/>
  <c r="C88" i="1"/>
  <c r="C389" i="1"/>
  <c r="C134" i="1"/>
  <c r="C400" i="1"/>
  <c r="C110" i="1"/>
  <c r="C291" i="1"/>
  <c r="C390" i="1"/>
  <c r="C186" i="1"/>
  <c r="C366" i="1"/>
  <c r="C237" i="1"/>
  <c r="C107" i="1"/>
  <c r="C132" i="1"/>
  <c r="C449" i="1"/>
  <c r="C231" i="1"/>
  <c r="C89" i="1"/>
  <c r="C250" i="1"/>
  <c r="C13" i="1"/>
  <c r="C198" i="1"/>
  <c r="C15" i="1"/>
  <c r="C275" i="1"/>
  <c r="C111" i="1"/>
  <c r="C270" i="1"/>
  <c r="C23" i="1"/>
  <c r="C297" i="1"/>
  <c r="C444" i="1"/>
  <c r="C36" i="1"/>
  <c r="C93" i="1"/>
  <c r="C94" i="1"/>
  <c r="C245" i="1"/>
  <c r="C233" i="1"/>
  <c r="C177" i="1"/>
  <c r="C81" i="1"/>
  <c r="C167" i="1"/>
  <c r="C445" i="1"/>
  <c r="C90" i="1"/>
  <c r="C258" i="1"/>
  <c r="C279" i="1"/>
  <c r="C60" i="1"/>
  <c r="C251" i="1"/>
  <c r="C148" i="1"/>
  <c r="C24" i="1"/>
  <c r="C252" i="1"/>
  <c r="C441" i="1"/>
  <c r="C162" i="1"/>
  <c r="C433" i="1"/>
  <c r="C225" i="1"/>
  <c r="C105" i="1"/>
  <c r="C309" i="1"/>
  <c r="B59" i="5" l="1"/>
  <c r="B93" i="5"/>
  <c r="B76" i="5"/>
  <c r="B63" i="5"/>
  <c r="B46" i="5"/>
  <c r="B80" i="5"/>
  <c r="B91" i="5"/>
  <c r="B74" i="5"/>
  <c r="B95" i="5"/>
  <c r="B78" i="5"/>
  <c r="B44" i="5"/>
  <c r="B99" i="5"/>
  <c r="B82" i="5"/>
  <c r="B48" i="5"/>
  <c r="D19" i="5"/>
  <c r="C1023" i="1"/>
  <c r="C957" i="1"/>
  <c r="C873" i="1"/>
  <c r="C894" i="1"/>
  <c r="C734" i="1"/>
  <c r="C790" i="1"/>
  <c r="C1074" i="1"/>
  <c r="C740" i="1"/>
  <c r="C995" i="1"/>
  <c r="C503" i="1"/>
  <c r="C850" i="1"/>
  <c r="C866" i="1"/>
  <c r="C752" i="1"/>
  <c r="C601" i="1"/>
  <c r="C579" i="1"/>
  <c r="C735" i="1"/>
  <c r="C589" i="1"/>
  <c r="C1080" i="1"/>
  <c r="C1007" i="1"/>
  <c r="C754" i="1"/>
  <c r="C971" i="1"/>
  <c r="C870" i="1"/>
  <c r="C763" i="1"/>
  <c r="C467" i="1"/>
  <c r="C1055" i="1"/>
  <c r="C1035" i="1"/>
  <c r="C990" i="1"/>
  <c r="C1100" i="1"/>
  <c r="C670" i="1"/>
  <c r="C708" i="1"/>
  <c r="C907" i="1"/>
  <c r="C764" i="1"/>
  <c r="C898" i="1"/>
  <c r="C517" i="1"/>
  <c r="C617" i="1"/>
  <c r="C573" i="1"/>
  <c r="C1083" i="1"/>
  <c r="C838" i="1"/>
  <c r="C518" i="1"/>
  <c r="C1048" i="1"/>
  <c r="C1009" i="1"/>
  <c r="C453" i="1"/>
  <c r="C612" i="1"/>
  <c r="C743" i="1"/>
  <c r="C529" i="1"/>
  <c r="C853" i="1"/>
  <c r="C946" i="1"/>
  <c r="C982" i="1"/>
  <c r="C593" i="1"/>
  <c r="C955" i="1"/>
  <c r="C608" i="1"/>
  <c r="C626" i="1"/>
  <c r="C887" i="1"/>
  <c r="C524" i="1"/>
  <c r="C604" i="1"/>
  <c r="C943" i="1"/>
  <c r="C1096" i="1"/>
  <c r="C1092" i="1"/>
  <c r="C845" i="1"/>
  <c r="C535" i="1"/>
  <c r="C960" i="1"/>
  <c r="C849" i="1"/>
  <c r="C1014" i="1"/>
  <c r="C769" i="1"/>
  <c r="C749" i="1"/>
  <c r="C738" i="1"/>
  <c r="C512" i="1"/>
  <c r="C484" i="1"/>
  <c r="C923" i="1"/>
  <c r="C646" i="1"/>
  <c r="C964" i="1"/>
  <c r="C1079" i="1"/>
  <c r="C515" i="1"/>
  <c r="C726" i="1"/>
  <c r="C1068" i="1"/>
  <c r="C976" i="1"/>
  <c r="C819" i="1"/>
  <c r="C908" i="1"/>
  <c r="C1006" i="1"/>
  <c r="C785" i="1"/>
  <c r="C981" i="1"/>
  <c r="C594" i="1"/>
  <c r="C686" i="1"/>
  <c r="C878" i="1"/>
  <c r="C804" i="1"/>
  <c r="C675" i="1"/>
  <c r="C689" i="1"/>
  <c r="C1091" i="1"/>
  <c r="C782" i="1"/>
  <c r="C730" i="1"/>
  <c r="C577" i="1"/>
  <c r="C718" i="1"/>
  <c r="C620" i="1"/>
  <c r="C637" i="1"/>
  <c r="C700" i="1"/>
  <c r="C530" i="1"/>
  <c r="C618" i="1"/>
  <c r="C827" i="1"/>
  <c r="C863" i="1"/>
  <c r="C973" i="1"/>
  <c r="C650" i="1"/>
  <c r="C583" i="1"/>
  <c r="C912" i="1"/>
  <c r="C558" i="1"/>
  <c r="C1011" i="1"/>
  <c r="C966" i="1"/>
  <c r="C536" i="1"/>
  <c r="C945" i="1"/>
  <c r="C747" i="1"/>
  <c r="C669" i="1"/>
  <c r="C762" i="1"/>
  <c r="C565" i="1"/>
  <c r="C765" i="1"/>
  <c r="C502" i="1"/>
  <c r="C527" i="1"/>
  <c r="C680" i="1"/>
  <c r="C719" i="1"/>
  <c r="C847" i="1"/>
  <c r="C922" i="1"/>
  <c r="C1077" i="1"/>
  <c r="C772" i="1"/>
  <c r="C1082" i="1"/>
  <c r="C705" i="1"/>
  <c r="C511" i="1"/>
  <c r="C808" i="1"/>
  <c r="C932" i="1"/>
  <c r="C461" i="1"/>
  <c r="C643" i="1"/>
  <c r="C877" i="1"/>
  <c r="C854" i="1"/>
  <c r="C615" i="1"/>
  <c r="C927" i="1"/>
  <c r="C739" i="1"/>
  <c r="C542" i="1"/>
  <c r="C985" i="1"/>
  <c r="C962" i="1"/>
  <c r="C1013" i="1"/>
  <c r="C571" i="1"/>
  <c r="C1026" i="1"/>
  <c r="C499" i="1"/>
  <c r="C578" i="1"/>
  <c r="C895" i="1"/>
  <c r="C632" i="1"/>
  <c r="C876" i="1"/>
  <c r="C597" i="1"/>
  <c r="C677" i="1"/>
  <c r="C588" i="1"/>
  <c r="C860" i="1"/>
  <c r="C963" i="1"/>
  <c r="C1057" i="1"/>
  <c r="C802" i="1"/>
  <c r="C460" i="1"/>
  <c r="C950" i="1"/>
  <c r="C660" i="1"/>
  <c r="C831" i="1"/>
  <c r="C509" i="1"/>
  <c r="C652" i="1"/>
  <c r="C805" i="1"/>
  <c r="C647" i="1"/>
  <c r="C451" i="1"/>
  <c r="C1017" i="1"/>
  <c r="C812" i="1"/>
  <c r="C949" i="1"/>
  <c r="C454" i="1"/>
  <c r="C947" i="1"/>
  <c r="C814" i="1"/>
  <c r="C1032" i="1"/>
  <c r="C479" i="1"/>
  <c r="C487" i="1"/>
  <c r="C1028" i="1"/>
  <c r="C818" i="1"/>
  <c r="C820" i="1"/>
  <c r="C549" i="1"/>
  <c r="C711" i="1"/>
  <c r="C813" i="1"/>
  <c r="C1000" i="1"/>
  <c r="C1010" i="1"/>
  <c r="C1001" i="1"/>
  <c r="C702" i="1"/>
  <c r="C596" i="1"/>
  <c r="C513" i="1"/>
  <c r="C543" i="1"/>
  <c r="C728" i="1"/>
  <c r="C803" i="1"/>
  <c r="C778" i="1"/>
  <c r="C560" i="1"/>
  <c r="C937" i="1"/>
  <c r="C611" i="1"/>
  <c r="C861" i="1"/>
  <c r="C551" i="1"/>
  <c r="C600" i="1"/>
  <c r="C633" i="1"/>
  <c r="C1039" i="1"/>
  <c r="C545" i="1"/>
  <c r="C1015" i="1"/>
  <c r="C1018" i="1"/>
  <c r="C979" i="1"/>
  <c r="C1053" i="1"/>
  <c r="C574" i="1"/>
  <c r="C919" i="1"/>
  <c r="C1060" i="1"/>
  <c r="C938" i="1"/>
  <c r="C667" i="1"/>
  <c r="C779" i="1"/>
  <c r="C1101" i="1"/>
  <c r="C897" i="1"/>
  <c r="C746" i="1"/>
  <c r="C1084" i="1"/>
  <c r="C758" i="1"/>
  <c r="C988" i="1"/>
  <c r="C716" i="1"/>
  <c r="C640" i="1"/>
  <c r="C930" i="1"/>
  <c r="C627" i="1"/>
  <c r="C567" i="1"/>
  <c r="C456" i="1"/>
  <c r="C939" i="1"/>
  <c r="C688" i="1"/>
  <c r="C683" i="1"/>
  <c r="C690" i="1"/>
  <c r="C862" i="1"/>
  <c r="C733" i="1"/>
  <c r="C498" i="1"/>
  <c r="C880" i="1"/>
  <c r="C828" i="1"/>
  <c r="C692" i="1"/>
  <c r="C609" i="1"/>
  <c r="C992" i="1"/>
  <c r="C575" i="1"/>
  <c r="C1012" i="1"/>
  <c r="C811" i="1"/>
  <c r="C871" i="1"/>
  <c r="C773" i="1"/>
  <c r="C470" i="1"/>
  <c r="C1102" i="1"/>
  <c r="C717" i="1"/>
  <c r="C707" i="1"/>
  <c r="C491" i="1"/>
  <c r="C1085" i="1"/>
  <c r="C840" i="1"/>
  <c r="C794" i="1"/>
  <c r="C1049" i="1"/>
  <c r="C691" i="1"/>
  <c r="C644" i="1"/>
  <c r="C466" i="1"/>
  <c r="C924" i="1"/>
  <c r="C714" i="1"/>
  <c r="C521" i="1"/>
  <c r="C603" i="1"/>
  <c r="C720" i="1"/>
  <c r="C727" i="1"/>
  <c r="C493" i="1"/>
  <c r="C978" i="1"/>
  <c r="C469" i="1"/>
  <c r="C676" i="1"/>
  <c r="C568" i="1"/>
  <c r="C833" i="1"/>
  <c r="C679" i="1"/>
  <c r="C965" i="1"/>
  <c r="C548" i="1"/>
  <c r="C635" i="1"/>
  <c r="C610" i="1"/>
  <c r="C884" i="1"/>
  <c r="C867" i="1"/>
  <c r="C695" i="1"/>
  <c r="C1051" i="1"/>
  <c r="C471" i="1"/>
  <c r="C1088" i="1"/>
  <c r="C1029" i="1"/>
  <c r="C872" i="1"/>
  <c r="C534" i="1"/>
  <c r="C798" i="1"/>
  <c r="C664" i="1"/>
  <c r="C599" i="1"/>
  <c r="C488" i="1"/>
  <c r="C890" i="1"/>
  <c r="C791" i="1"/>
  <c r="C566" i="1"/>
  <c r="C452" i="1"/>
  <c r="C1075" i="1"/>
  <c r="C541" i="1"/>
  <c r="C1073" i="1"/>
  <c r="C668" i="1"/>
  <c r="C980" i="1"/>
  <c r="C657" i="1"/>
  <c r="C792" i="1"/>
  <c r="C1040" i="1"/>
  <c r="C486" i="1"/>
  <c r="C547" i="1"/>
  <c r="C636" i="1"/>
  <c r="C744" i="1"/>
  <c r="C506" i="1"/>
  <c r="C776" i="1"/>
  <c r="C968" i="1"/>
  <c r="C869" i="1"/>
  <c r="C755" i="1"/>
  <c r="C751" i="1"/>
  <c r="C821" i="1"/>
  <c r="C761" i="1"/>
  <c r="C852" i="1"/>
  <c r="C641" i="1"/>
  <c r="C653" i="1"/>
  <c r="C745" i="1"/>
  <c r="C523" i="1"/>
  <c r="C724" i="1"/>
  <c r="C713" i="1"/>
  <c r="C822" i="1"/>
  <c r="C591" i="1"/>
  <c r="C741" i="1"/>
  <c r="C532" i="1"/>
  <c r="C789" i="1"/>
  <c r="C901" i="1"/>
  <c r="C598" i="1"/>
  <c r="C784" i="1"/>
  <c r="C921" i="1"/>
  <c r="C896" i="1"/>
  <c r="C706" i="1"/>
  <c r="C1025" i="1"/>
  <c r="C900" i="1"/>
  <c r="C465" i="1"/>
  <c r="C999" i="1"/>
  <c r="C1089" i="1"/>
  <c r="C904" i="1"/>
  <c r="C561" i="1"/>
  <c r="C625" i="1"/>
  <c r="C455" i="1"/>
  <c r="C970" i="1"/>
  <c r="C514" i="1"/>
  <c r="C485" i="1"/>
  <c r="C1004" i="1"/>
  <c r="C793" i="1"/>
  <c r="C835" i="1"/>
  <c r="C629" i="1"/>
  <c r="C582" i="1"/>
  <c r="C809" i="1"/>
  <c r="C538" i="1"/>
  <c r="C1047" i="1"/>
  <c r="C969" i="1"/>
  <c r="C671" i="1"/>
  <c r="C839" i="1"/>
  <c r="C510" i="1"/>
  <c r="C806" i="1"/>
  <c r="C991" i="1"/>
  <c r="C587" i="1"/>
  <c r="C855" i="1"/>
  <c r="C823" i="1"/>
  <c r="C723" i="1"/>
  <c r="C1076" i="1"/>
  <c r="C504" i="1"/>
  <c r="C795" i="1"/>
  <c r="C1034" i="1"/>
  <c r="C958" i="1"/>
  <c r="C916" i="1"/>
  <c r="C1036" i="1"/>
  <c r="C463" i="1"/>
  <c r="C624" i="1"/>
  <c r="C1058" i="1"/>
  <c r="C780" i="1"/>
  <c r="C954" i="1"/>
  <c r="C883" i="1"/>
  <c r="C613" i="1"/>
  <c r="C606" i="1"/>
  <c r="C766" i="1"/>
  <c r="C1019" i="1"/>
  <c r="C824" i="1"/>
  <c r="C540" i="1"/>
  <c r="C1061" i="1"/>
  <c r="C844" i="1"/>
  <c r="C539" i="1"/>
  <c r="C858" i="1"/>
  <c r="C941" i="1"/>
  <c r="C1005" i="1"/>
  <c r="C685" i="1"/>
  <c r="C694" i="1"/>
  <c r="C1020" i="1"/>
  <c r="C851" i="1"/>
  <c r="C520" i="1"/>
  <c r="C1024" i="1"/>
  <c r="C753" i="1"/>
  <c r="C834" i="1"/>
  <c r="C495" i="1"/>
  <c r="C564" i="1"/>
  <c r="C928" i="1"/>
  <c r="C1021" i="1"/>
  <c r="C905" i="1"/>
  <c r="C865" i="1"/>
  <c r="C771" i="1"/>
  <c r="C699" i="1"/>
  <c r="C634" i="1"/>
  <c r="C1043" i="1"/>
  <c r="C475" i="1"/>
  <c r="C788" i="1"/>
  <c r="C458" i="1"/>
  <c r="C848" i="1"/>
  <c r="C607" i="1"/>
  <c r="C682" i="1"/>
  <c r="C672" i="1"/>
  <c r="C1081" i="1"/>
  <c r="C557" i="1"/>
  <c r="C832" i="1"/>
  <c r="C1098" i="1"/>
  <c r="C1046" i="1"/>
  <c r="C501" i="1"/>
  <c r="C489" i="1"/>
  <c r="C616" i="1"/>
  <c r="C1044" i="1"/>
  <c r="C875" i="1"/>
  <c r="C658" i="1"/>
  <c r="C940" i="1"/>
  <c r="C864" i="1"/>
  <c r="C519" i="1"/>
  <c r="C917" i="1"/>
  <c r="C569" i="1"/>
  <c r="C1037" i="1"/>
  <c r="C619" i="1"/>
  <c r="C929" i="1"/>
  <c r="C986" i="1"/>
  <c r="C478" i="1"/>
  <c r="C490" i="1"/>
  <c r="C500" i="1"/>
  <c r="C698" i="1"/>
  <c r="C639" i="1"/>
  <c r="C494" i="1"/>
  <c r="C1003" i="1"/>
  <c r="C623" i="1"/>
  <c r="C731" i="1"/>
  <c r="C732" i="1"/>
  <c r="C868" i="1"/>
  <c r="C580" i="1"/>
  <c r="C756" i="1"/>
  <c r="C481" i="1"/>
  <c r="C584" i="1"/>
  <c r="C893" i="1"/>
  <c r="C546" i="1"/>
  <c r="C891" i="1"/>
  <c r="C759" i="1"/>
  <c r="C1027" i="1"/>
  <c r="C590" i="1"/>
  <c r="C1072" i="1"/>
  <c r="C951" i="1"/>
  <c r="C757" i="1"/>
  <c r="C473" i="1"/>
  <c r="C1063" i="1"/>
  <c r="C935" i="1"/>
  <c r="C1038" i="1"/>
  <c r="C836" i="1"/>
  <c r="C1008" i="1"/>
  <c r="C948" i="1"/>
  <c r="C595" i="1"/>
  <c r="C914" i="1"/>
  <c r="C648" i="1"/>
  <c r="C933" i="1"/>
  <c r="C628" i="1"/>
  <c r="C721" i="1"/>
  <c r="C496" i="1"/>
  <c r="C909" i="1"/>
  <c r="C661" i="1"/>
  <c r="C563" i="1"/>
  <c r="C902" i="1"/>
  <c r="C659" i="1"/>
  <c r="C996" i="1"/>
  <c r="C684" i="1"/>
  <c r="C888" i="1"/>
  <c r="C826" i="1"/>
  <c r="C464" i="1"/>
  <c r="C750" i="1"/>
  <c r="C842" i="1"/>
  <c r="C687" i="1"/>
  <c r="C725" i="1"/>
  <c r="C642" i="1"/>
  <c r="C975" i="1"/>
  <c r="C622" i="1"/>
  <c r="C663" i="1"/>
  <c r="C801" i="1"/>
  <c r="C459" i="1"/>
  <c r="C770" i="1"/>
  <c r="C1033" i="1"/>
  <c r="C555" i="1"/>
  <c r="C952" i="1"/>
  <c r="C846" i="1"/>
  <c r="C483" i="1"/>
  <c r="C1090" i="1"/>
  <c r="C983" i="1"/>
  <c r="C1097" i="1"/>
  <c r="C843" i="1"/>
  <c r="C710" i="1"/>
  <c r="C918" i="1"/>
  <c r="C1070" i="1"/>
  <c r="C709" i="1"/>
  <c r="C1069" i="1"/>
  <c r="C559" i="1"/>
  <c r="C767" i="1"/>
  <c r="C797" i="1"/>
  <c r="C704" i="1"/>
  <c r="C552" i="1"/>
  <c r="C925" i="1"/>
  <c r="C748" i="1"/>
  <c r="C816" i="1"/>
  <c r="C570" i="1"/>
  <c r="C572" i="1"/>
  <c r="C662" i="1"/>
  <c r="C516" i="1"/>
  <c r="C1106" i="1"/>
  <c r="C505" i="1"/>
  <c r="C1104" i="1"/>
  <c r="C497" i="1"/>
  <c r="C649" i="1"/>
  <c r="C1002" i="1"/>
  <c r="C977" i="1"/>
  <c r="C885" i="1"/>
  <c r="C693" i="1"/>
  <c r="C614" i="1"/>
  <c r="C654" i="1"/>
  <c r="C856" i="1"/>
  <c r="C934" i="1"/>
  <c r="C815" i="1"/>
  <c r="C1045" i="1"/>
  <c r="C1078" i="1"/>
  <c r="C781" i="1"/>
  <c r="C544" i="1"/>
  <c r="C892" i="1"/>
  <c r="C911" i="1"/>
  <c r="C931" i="1"/>
  <c r="C645" i="1"/>
  <c r="C1065" i="1"/>
  <c r="C621" i="1"/>
  <c r="C1022" i="1"/>
  <c r="C673" i="1"/>
  <c r="C537" i="1"/>
  <c r="C800" i="1"/>
  <c r="C807" i="1"/>
  <c r="C553" i="1"/>
  <c r="C994" i="1"/>
  <c r="C775" i="1"/>
  <c r="C920" i="1"/>
  <c r="C576" i="1"/>
  <c r="C1042" i="1"/>
  <c r="C533" i="1"/>
  <c r="C666" i="1"/>
  <c r="C651" i="1"/>
  <c r="C915" i="1"/>
  <c r="C1062" i="1"/>
  <c r="C712" i="1"/>
  <c r="C997" i="1"/>
  <c r="C531" i="1"/>
  <c r="C1030" i="1"/>
  <c r="C857" i="1"/>
  <c r="C736" i="1"/>
  <c r="C638" i="1"/>
  <c r="C936" i="1"/>
  <c r="C528" i="1"/>
  <c r="C1052" i="1"/>
  <c r="C942" i="1"/>
  <c r="C886" i="1"/>
  <c r="C468" i="1"/>
  <c r="C1095" i="1"/>
  <c r="C1086" i="1"/>
  <c r="C525" i="1"/>
  <c r="C701" i="1"/>
  <c r="C953" i="1"/>
  <c r="C859" i="1"/>
  <c r="C737" i="1"/>
  <c r="C665" i="1"/>
  <c r="C476" i="1"/>
  <c r="C1041" i="1"/>
  <c r="C1054" i="1"/>
  <c r="C480" i="1"/>
  <c r="C796" i="1"/>
  <c r="C1105" i="1"/>
  <c r="C556" i="1"/>
  <c r="C1059" i="1"/>
  <c r="C1067" i="1"/>
  <c r="C774" i="1"/>
  <c r="C783" i="1"/>
  <c r="C830" i="1"/>
  <c r="C722" i="1"/>
  <c r="C742" i="1"/>
  <c r="C602" i="1"/>
  <c r="C585" i="1"/>
  <c r="C810" i="1"/>
  <c r="C777" i="1"/>
  <c r="C760" i="1"/>
  <c r="C605" i="1"/>
  <c r="C477" i="1"/>
  <c r="C825" i="1"/>
  <c r="C1093" i="1"/>
  <c r="C678" i="1"/>
  <c r="C696" i="1"/>
  <c r="C1099" i="1"/>
  <c r="C472" i="1"/>
  <c r="C998" i="1"/>
  <c r="C1071" i="1"/>
  <c r="C967" i="1"/>
  <c r="C522" i="1"/>
  <c r="C457" i="1"/>
  <c r="C508" i="1"/>
  <c r="C987" i="1"/>
  <c r="C974" i="1"/>
  <c r="C674" i="1"/>
  <c r="C972" i="1"/>
  <c r="C631" i="1"/>
  <c r="C882" i="1"/>
  <c r="C874" i="1"/>
  <c r="C507" i="1"/>
  <c r="C989" i="1"/>
  <c r="C729" i="1"/>
  <c r="C881" i="1"/>
  <c r="C1066" i="1"/>
  <c r="C1064" i="1"/>
  <c r="C655" i="1"/>
  <c r="C492" i="1"/>
  <c r="C913" i="1"/>
  <c r="C715" i="1"/>
  <c r="C984" i="1"/>
  <c r="C1094" i="1"/>
  <c r="C526" i="1"/>
  <c r="C906" i="1"/>
  <c r="C482" i="1"/>
  <c r="C1031" i="1"/>
  <c r="C1103" i="1"/>
  <c r="C993" i="1"/>
  <c r="C1016" i="1"/>
  <c r="C581" i="1"/>
  <c r="C889" i="1"/>
  <c r="C799" i="1"/>
  <c r="C703" i="1"/>
  <c r="C554" i="1"/>
  <c r="C562" i="1"/>
  <c r="C1050" i="1"/>
  <c r="C829" i="1"/>
  <c r="C903" i="1"/>
  <c r="C550" i="1"/>
  <c r="C656" i="1"/>
  <c r="C630" i="1"/>
  <c r="C944" i="1"/>
  <c r="C592" i="1"/>
  <c r="C817" i="1"/>
  <c r="C837" i="1"/>
  <c r="C462" i="1"/>
  <c r="C787" i="1"/>
  <c r="C768" i="1"/>
  <c r="C910" i="1"/>
  <c r="C681" i="1"/>
  <c r="C959" i="1"/>
  <c r="C961" i="1"/>
  <c r="C586" i="1"/>
  <c r="C474" i="1"/>
  <c r="C956" i="1"/>
  <c r="C1056" i="1"/>
  <c r="C879" i="1"/>
  <c r="C697" i="1"/>
  <c r="C786" i="1"/>
  <c r="C1087" i="1"/>
  <c r="C926" i="1"/>
  <c r="C899" i="1"/>
  <c r="C841" i="1"/>
</calcChain>
</file>

<file path=xl/sharedStrings.xml><?xml version="1.0" encoding="utf-8"?>
<sst xmlns="http://schemas.openxmlformats.org/spreadsheetml/2006/main" count="1649" uniqueCount="678">
  <si>
    <t>ライン番号</t>
  </si>
  <si>
    <t>発話文番号</t>
  </si>
  <si>
    <t>発話文終了</t>
  </si>
  <si>
    <t>話者</t>
  </si>
  <si>
    <t>基本情報</t>
    <rPh sb="0" eb="2">
      <t>キホン</t>
    </rPh>
    <rPh sb="2" eb="4">
      <t>ジョウホウ</t>
    </rPh>
    <phoneticPr fontId="1"/>
  </si>
  <si>
    <t>話者交替</t>
    <rPh sb="0" eb="2">
      <t>ワシャ</t>
    </rPh>
    <rPh sb="2" eb="4">
      <t>コウタイ</t>
    </rPh>
    <phoneticPr fontId="1"/>
  </si>
  <si>
    <t>コーディング列からの集計</t>
    <rPh sb="6" eb="7">
      <t>レツ</t>
    </rPh>
    <rPh sb="10" eb="12">
      <t>シュウケイ</t>
    </rPh>
    <phoneticPr fontId="1"/>
  </si>
  <si>
    <t>頻度</t>
  </si>
  <si>
    <t>割合</t>
  </si>
  <si>
    <t>発       話       内       容</t>
    <phoneticPr fontId="1"/>
  </si>
  <si>
    <t>Sid</t>
    <phoneticPr fontId="1"/>
  </si>
  <si>
    <t>合計</t>
    <rPh sb="0" eb="2">
      <t>ゴウケイ</t>
    </rPh>
    <phoneticPr fontId="1"/>
  </si>
  <si>
    <t>表１　各項目の頻度と、総発話文数に占める各項目の割合</t>
    <phoneticPr fontId="1"/>
  </si>
  <si>
    <t>発話文</t>
    <rPh sb="0" eb="2">
      <t>ハツワ</t>
    </rPh>
    <rPh sb="2" eb="3">
      <t>ブン</t>
    </rPh>
    <phoneticPr fontId="1"/>
  </si>
  <si>
    <t>割合</t>
    <rPh sb="0" eb="2">
      <t>ワリアイ</t>
    </rPh>
    <phoneticPr fontId="1"/>
  </si>
  <si>
    <t>頻度</t>
    <rPh sb="0" eb="2">
      <t>ヒンド</t>
    </rPh>
    <phoneticPr fontId="1"/>
  </si>
  <si>
    <t>話者交替
回数</t>
    <rPh sb="5" eb="7">
      <t>カイスウ</t>
    </rPh>
    <phoneticPr fontId="1"/>
  </si>
  <si>
    <t>変換後文字</t>
    <rPh sb="0" eb="3">
      <t>ヘンカンゴ</t>
    </rPh>
    <rPh sb="3" eb="5">
      <t>モジ</t>
    </rPh>
    <phoneticPr fontId="1"/>
  </si>
  <si>
    <t>変換文字</t>
    <rPh sb="0" eb="2">
      <t>ヘンカン</t>
    </rPh>
    <rPh sb="2" eb="4">
      <t>モジ</t>
    </rPh>
    <phoneticPr fontId="1"/>
  </si>
  <si>
    <t>半角→全角</t>
    <rPh sb="0" eb="2">
      <t>ハンカク</t>
    </rPh>
    <rPh sb="3" eb="5">
      <t>ゼンカク</t>
    </rPh>
    <phoneticPr fontId="1"/>
  </si>
  <si>
    <t>全角→半角</t>
    <rPh sb="0" eb="2">
      <t>ゼンカク</t>
    </rPh>
    <rPh sb="3" eb="4">
      <t>ハン</t>
    </rPh>
    <rPh sb="4" eb="5">
      <t>カク</t>
    </rPh>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</si>
  <si>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</si>
  <si>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</si>
  <si>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</si>
  <si>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</si>
  <si>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</si>
  <si>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</si>
  <si>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</si>
  <si>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</si>
  <si>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</si>
  <si>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</si>
  <si>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</si>
  <si>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</si>
  <si>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</si>
  <si>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&lt;</t>
    <phoneticPr fontId="1"/>
  </si>
  <si>
    <t>&gt;</t>
    <phoneticPr fontId="1"/>
  </si>
  <si>
    <t>{</t>
    <phoneticPr fontId="1"/>
  </si>
  <si>
    <t>}</t>
    <phoneticPr fontId="1"/>
  </si>
  <si>
    <t>(</t>
    <phoneticPr fontId="1"/>
  </si>
  <si>
    <t>)</t>
    <phoneticPr fontId="1"/>
  </si>
  <si>
    <t>=</t>
    <phoneticPr fontId="1"/>
  </si>
  <si>
    <t>#</t>
    <phoneticPr fontId="1"/>
  </si>
  <si>
    <t>&amp;</t>
    <phoneticPr fontId="1"/>
  </si>
  <si>
    <t>-</t>
    <phoneticPr fontId="1"/>
  </si>
  <si>
    <t>0</t>
    <phoneticPr fontId="1"/>
  </si>
  <si>
    <t>1</t>
    <phoneticPr fontId="1"/>
  </si>
  <si>
    <t>2</t>
    <phoneticPr fontId="1"/>
  </si>
  <si>
    <t>3</t>
    <phoneticPr fontId="1"/>
  </si>
  <si>
    <t>4</t>
    <phoneticPr fontId="1"/>
  </si>
  <si>
    <t>5</t>
    <phoneticPr fontId="1"/>
  </si>
  <si>
    <t>6</t>
    <phoneticPr fontId="1"/>
  </si>
  <si>
    <t>7</t>
    <phoneticPr fontId="1"/>
  </si>
  <si>
    <t>8</t>
    <phoneticPr fontId="1"/>
  </si>
  <si>
    <t>9</t>
    <phoneticPr fontId="1"/>
  </si>
  <si>
    <t>A</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</si>
  <si>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</si>
  <si>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</si>
  <si>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</si>
  <si>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</si>
  <si>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</si>
  <si>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</si>
  <si>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</si>
  <si>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</si>
  <si>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</si>
  <si>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</si>
  <si>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</si>
  <si>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</si>
  <si>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</si>
  <si>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</si>
  <si>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</si>
  <si>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</si>
  <si>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</si>
  <si>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</si>
  <si>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</si>
  <si>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</si>
  <si>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</si>
  <si>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</si>
  <si>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</si>
  <si>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</si>
  <si>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a</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</si>
  <si>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</si>
  <si>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</si>
  <si>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</si>
  <si>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</si>
  <si>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</si>
  <si>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</si>
  <si>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</si>
  <si>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</si>
  <si>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</si>
  <si>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</si>
  <si>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</si>
  <si>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</si>
  <si>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</si>
  <si>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</si>
  <si>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</si>
  <si>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</si>
  <si>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</si>
  <si>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</si>
  <si>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</si>
  <si>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</si>
  <si>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</si>
  <si>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</si>
  <si>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</si>
  <si>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</si>
  <si>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n</t>
    <phoneticPr fontId="1"/>
  </si>
  <si>
    <t>ｚ</t>
    <phoneticPr fontId="1"/>
  </si>
  <si>
    <t>ａ</t>
    <phoneticPr fontId="1"/>
  </si>
  <si>
    <t>ｂ</t>
    <phoneticPr fontId="1"/>
  </si>
  <si>
    <t>ｃ</t>
    <phoneticPr fontId="1"/>
  </si>
  <si>
    <t>ｄ</t>
    <phoneticPr fontId="1"/>
  </si>
  <si>
    <t>ｅ</t>
    <phoneticPr fontId="1"/>
  </si>
  <si>
    <t>ｆ</t>
    <phoneticPr fontId="1"/>
  </si>
  <si>
    <t>ｇ</t>
    <phoneticPr fontId="1"/>
  </si>
  <si>
    <t>ｈ</t>
    <phoneticPr fontId="1"/>
  </si>
  <si>
    <t>ｉ</t>
    <phoneticPr fontId="1"/>
  </si>
  <si>
    <t>ｊ</t>
    <phoneticPr fontId="1"/>
  </si>
  <si>
    <t>ｋ</t>
    <phoneticPr fontId="1"/>
  </si>
  <si>
    <t>ｌ</t>
    <phoneticPr fontId="1"/>
  </si>
  <si>
    <t>ｍ</t>
    <phoneticPr fontId="1"/>
  </si>
  <si>
    <t>ｎ</t>
    <phoneticPr fontId="1"/>
  </si>
  <si>
    <t>ｏ</t>
    <phoneticPr fontId="1"/>
  </si>
  <si>
    <t>ｐ</t>
    <phoneticPr fontId="1"/>
  </si>
  <si>
    <t>ｑ</t>
    <phoneticPr fontId="1"/>
  </si>
  <si>
    <t>ｒ</t>
    <phoneticPr fontId="1"/>
  </si>
  <si>
    <t>ｓ</t>
    <phoneticPr fontId="1"/>
  </si>
  <si>
    <t>ｔ</t>
    <phoneticPr fontId="1"/>
  </si>
  <si>
    <t>ｕ</t>
    <phoneticPr fontId="1"/>
  </si>
  <si>
    <t>ｖ</t>
    <phoneticPr fontId="1"/>
  </si>
  <si>
    <t>ｗ</t>
    <phoneticPr fontId="1"/>
  </si>
  <si>
    <t>ｘ</t>
    <phoneticPr fontId="1"/>
  </si>
  <si>
    <t>ｙ</t>
    <phoneticPr fontId="1"/>
  </si>
  <si>
    <t>N</t>
    <phoneticPr fontId="1"/>
  </si>
  <si>
    <t>Ａ</t>
    <phoneticPr fontId="1"/>
  </si>
  <si>
    <t>Ｂ</t>
    <phoneticPr fontId="1"/>
  </si>
  <si>
    <t>Ｃ</t>
    <phoneticPr fontId="1"/>
  </si>
  <si>
    <t>Ｄ</t>
    <phoneticPr fontId="1"/>
  </si>
  <si>
    <t>Ｅ</t>
    <phoneticPr fontId="1"/>
  </si>
  <si>
    <t>Ｆ</t>
    <phoneticPr fontId="1"/>
  </si>
  <si>
    <t>Ｇ</t>
    <phoneticPr fontId="1"/>
  </si>
  <si>
    <t>Ｈ</t>
    <phoneticPr fontId="1"/>
  </si>
  <si>
    <t>Ｉ</t>
    <phoneticPr fontId="1"/>
  </si>
  <si>
    <t>Ｊ</t>
    <phoneticPr fontId="1"/>
  </si>
  <si>
    <t>Ｋ</t>
    <phoneticPr fontId="1"/>
  </si>
  <si>
    <t>Ｌ</t>
    <phoneticPr fontId="1"/>
  </si>
  <si>
    <t>Ｍ</t>
    <phoneticPr fontId="1"/>
  </si>
  <si>
    <t>Ｎ</t>
    <phoneticPr fontId="1"/>
  </si>
  <si>
    <t>Ｏ</t>
    <phoneticPr fontId="1"/>
  </si>
  <si>
    <t>Ｐ</t>
    <phoneticPr fontId="1"/>
  </si>
  <si>
    <t>Ｑ</t>
    <phoneticPr fontId="1"/>
  </si>
  <si>
    <t>Ｒ</t>
    <phoneticPr fontId="1"/>
  </si>
  <si>
    <t>Ｓ</t>
    <phoneticPr fontId="1"/>
  </si>
  <si>
    <t>Ｔ</t>
    <phoneticPr fontId="1"/>
  </si>
  <si>
    <t>Ｕ</t>
    <phoneticPr fontId="1"/>
  </si>
  <si>
    <t>Ｖ</t>
    <phoneticPr fontId="1"/>
  </si>
  <si>
    <t>Ｗ</t>
    <phoneticPr fontId="1"/>
  </si>
  <si>
    <t>Ｘ</t>
    <phoneticPr fontId="1"/>
  </si>
  <si>
    <t>Ｙ</t>
    <phoneticPr fontId="1"/>
  </si>
  <si>
    <t>Ｚ</t>
    <phoneticPr fontId="1"/>
  </si>
  <si>
    <t>０</t>
    <phoneticPr fontId="1"/>
  </si>
  <si>
    <t>１</t>
    <phoneticPr fontId="1"/>
  </si>
  <si>
    <t>２</t>
    <phoneticPr fontId="1"/>
  </si>
  <si>
    <t>３</t>
    <phoneticPr fontId="1"/>
  </si>
  <si>
    <t>４</t>
    <phoneticPr fontId="1"/>
  </si>
  <si>
    <t>５</t>
    <phoneticPr fontId="1"/>
  </si>
  <si>
    <t>６</t>
    <phoneticPr fontId="1"/>
  </si>
  <si>
    <t>７</t>
    <phoneticPr fontId="1"/>
  </si>
  <si>
    <t>８</t>
    <phoneticPr fontId="1"/>
  </si>
  <si>
    <t>９</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</si>
  <si>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</si>
  <si>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</si>
  <si>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</si>
  <si>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</si>
  <si>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</si>
  <si>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</si>
  <si>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</si>
  <si>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</si>
  <si>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</si>
  <si>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</si>
  <si>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</si>
  <si>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</si>
  <si>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</si>
  <si>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</si>
  <si>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</si>
  <si>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</si>
  <si>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</si>
  <si>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コーディング不能の発話（#）、コーディングの対象としない発話（x）も含む</t>
    <phoneticPr fontId="1"/>
  </si>
  <si>
    <t>表４　各項目の頻度と、各項目の総計に占める話者別の割合</t>
    <phoneticPr fontId="1"/>
  </si>
  <si>
    <t>表３　各項目の頻度と、話者ごとの項目の総計に占める各項目の割合</t>
    <phoneticPr fontId="1"/>
  </si>
  <si>
    <t>表２　各項目の頻度と、総発話文数に占める各項目の割合（聞き取り不能の発話文と、コーディングの対象としない発話文を除いたもの）</t>
    <phoneticPr fontId="1"/>
  </si>
  <si>
    <t>コーディング不能の発話（#）、コーディングの対象としない発話（x）を含まない</t>
    <phoneticPr fontId="1"/>
  </si>
  <si>
    <t>会話</t>
    <rPh sb="0" eb="2">
      <t>カイワ</t>
    </rPh>
    <phoneticPr fontId="1"/>
  </si>
  <si>
    <t>1分間あたりの話者交替数</t>
    <rPh sb="1" eb="3">
      <t>フンカン</t>
    </rPh>
    <rPh sb="7" eb="9">
      <t>ワシャ</t>
    </rPh>
    <rPh sb="9" eb="11">
      <t>コウタイ</t>
    </rPh>
    <rPh sb="11" eb="12">
      <t>スウ</t>
    </rPh>
    <phoneticPr fontId="1"/>
  </si>
  <si>
    <t>A</t>
  </si>
  <si>
    <t>H</t>
  </si>
  <si>
    <t>S</t>
  </si>
  <si>
    <t>はい?。</t>
    <phoneticPr fontId="1"/>
  </si>
  <si>
    <t>どうしてですか?。</t>
    <phoneticPr fontId="1"/>
  </si>
  <si>
    <t>はい、お願いします。</t>
    <phoneticPr fontId="1"/>
  </si>
  <si>
    <t>はいはい。</t>
    <phoneticPr fontId="1"/>
  </si>
  <si>
    <t>それよりも選んだけど、結局削った。</t>
    <phoneticPr fontId="1"/>
  </si>
  <si>
    <t>はい。</t>
    <phoneticPr fontId="1"/>
  </si>
  <si>
    <t>あー、じゃ、一緒だった、僕と。</t>
    <phoneticPr fontId="1"/>
  </si>
  <si>
    <t>わかりました。</t>
    <phoneticPr fontId="1"/>
  </si>
  <si>
    <t>“テレビのニュースのように”。</t>
    <phoneticPr fontId="1"/>
  </si>
  <si>
    <t>を選んだんですよね。</t>
    <phoneticPr fontId="1"/>
  </si>
  <si>
    <t>なるほどね。</t>
    <phoneticPr fontId="1"/>
  </si>
  <si>
    <t>そうですよね、はい。</t>
    <phoneticPr fontId="1"/>
  </si>
  <si>
    <t>なるほど。</t>
    <phoneticPr fontId="1"/>
  </si>
  <si>
    <t>全部?。</t>
    <phoneticPr fontId="1"/>
  </si>
  <si>
    <t>&lt;あー&gt;{&gt;}。</t>
    <phoneticPr fontId="1"/>
  </si>
  <si>
    <t>あー、オーケー。</t>
    <phoneticPr fontId="1"/>
  </si>
  <si>
    <t>一緒でーす。</t>
    <phoneticPr fontId="1"/>
  </si>
  <si>
    <t>はーい、一緒でーす。</t>
    <phoneticPr fontId="1"/>
  </si>
  <si>
    <t>はい、それも一緒、もちろん。</t>
    <phoneticPr fontId="1"/>
  </si>
  <si>
    <t>#。</t>
    <phoneticPr fontId="1"/>
  </si>
  <si>
    <t>違います、はい。</t>
    <phoneticPr fontId="1"/>
  </si>
  <si>
    <t>“効率性はまた…関係があります”。</t>
    <phoneticPr fontId="1"/>
  </si>
  <si>
    <t>半分ぐらい一緒でした。</t>
    <phoneticPr fontId="1"/>
  </si>
  <si>
    <t>&lt;あー、それは一緒です&gt;{&gt;}。</t>
    <phoneticPr fontId="1"/>
  </si>
  <si>
    <t>で、それからこれも一緒だった、あの“また、手書き、ズズズズズ、普通です”。</t>
    <phoneticPr fontId="1"/>
  </si>
  <si>
    <t>以上です。</t>
    <phoneticPr fontId="1"/>
  </si>
  <si>
    <t>あー、はいはいはい。</t>
    <phoneticPr fontId="1"/>
  </si>
  <si>
    <t>はいはいはい。</t>
    <phoneticPr fontId="1"/>
  </si>
  <si>
    <t>うん。</t>
    <phoneticPr fontId="1"/>
  </si>
  <si>
    <t>一緒ですよね。</t>
    <phoneticPr fontId="1"/>
  </si>
  <si>
    <t>どうしましょ。</t>
    <phoneticPr fontId="1"/>
  </si>
  <si>
    <t>ただ自分の答えを発表しただけです。</t>
    <phoneticPr fontId="1"/>
  </si>
  <si>
    <t>2つ目?。</t>
    <phoneticPr fontId="1"/>
  </si>
  <si>
    <t>特徴。</t>
    <phoneticPr fontId="1"/>
  </si>
  <si>
    <t>“進めてきました”=。</t>
    <phoneticPr fontId="1"/>
  </si>
  <si>
    <t>のところなんだけど。</t>
    <phoneticPr fontId="1"/>
  </si>
  <si>
    <t>微妙に&lt;かぶってない&gt;{&lt;}。</t>
    <phoneticPr fontId="1"/>
  </si>
  <si>
    <t>&lt;前と&gt;{&gt;}。</t>
    <phoneticPr fontId="1"/>
  </si>
  <si>
    <t>そう。</t>
    <phoneticPr fontId="1"/>
  </si>
  <si>
    <t>&lt;なるほど&gt;{&lt;}。</t>
    <phoneticPr fontId="1"/>
  </si>
  <si>
    <t>&lt;笑い&gt;それでいいですか。</t>
    <phoneticPr fontId="1"/>
  </si>
  <si>
    <t>数学的でした。</t>
    <phoneticPr fontId="1"/>
  </si>
  <si>
    <t>数学的、はい。</t>
    <phoneticPr fontId="1"/>
  </si>
  <si>
    <t>&lt;伝達方法&gt;{&lt;}。</t>
    <phoneticPr fontId="1"/>
  </si>
  <si>
    <t>&lt;伝達方法&gt;{&gt;}から、現れます、いや、分けられます、まで。</t>
    <phoneticPr fontId="1"/>
  </si>
  <si>
    <t>オーケー。</t>
    <phoneticPr fontId="1"/>
  </si>
  <si>
    <t>はい、かぶったやつをリストアップしましょう。</t>
    <phoneticPr fontId="1"/>
  </si>
  <si>
    <t>最初のは、即興性の、2人ともだった。</t>
    <phoneticPr fontId="1"/>
  </si>
  <si>
    <t>&lt;笑い&gt;。</t>
    <phoneticPr fontId="1"/>
  </si>
  <si>
    <t>話し言葉、そっこうせい‘即興性’。</t>
    <phoneticPr fontId="1"/>
  </si>
  <si>
    <t>&lt;ほかにも?&gt;{&gt;}。</t>
    <phoneticPr fontId="1"/>
  </si>
  <si>
    <t>あー、これは確か選んでないんだけど、納得だから書きます。</t>
    <phoneticPr fontId="1"/>
  </si>
  <si>
    <t>そうね、じゃ一緒なんで。</t>
    <phoneticPr fontId="1"/>
  </si>
  <si>
    <t>“になります”だけでいいや。</t>
    <phoneticPr fontId="1"/>
  </si>
  <si>
    <t>3つ目は,,</t>
    <phoneticPr fontId="1"/>
  </si>
  <si>
    <t>=特徴。</t>
    <phoneticPr fontId="1"/>
  </si>
  <si>
    <t>だね、オッケー。</t>
    <phoneticPr fontId="1"/>
  </si>
  <si>
    <t>&lt;普通です?&gt;{&lt;}。</t>
    <phoneticPr fontId="1"/>
  </si>
  <si>
    <t>2個?。</t>
    <phoneticPr fontId="1"/>
  </si>
  <si>
    <t>効率性です。</t>
    <phoneticPr fontId="1"/>
  </si>
  <si>
    <t>次は、確かにかぶってないよね。</t>
    <phoneticPr fontId="1"/>
  </si>
  <si>
    <t>かぶってなかったよね、たしか。</t>
    <phoneticPr fontId="1"/>
  </si>
  <si>
    <t>オッケ。</t>
    <phoneticPr fontId="1"/>
  </si>
  <si>
    <t>“手書き”から…,,</t>
    <phoneticPr fontId="1"/>
  </si>
  <si>
    <t>はい、わかりました。</t>
    <phoneticPr fontId="1"/>
  </si>
  <si>
    <t>&lt;現場性です&gt;{&gt;}。</t>
    <phoneticPr fontId="1"/>
  </si>
  <si>
    <t>また話し言葉、出ました、イェイ。</t>
    <phoneticPr fontId="1"/>
  </si>
  <si>
    <t>話し言葉、もう省略します。</t>
    <phoneticPr fontId="1"/>
  </si>
  <si>
    <t>省略。</t>
    <phoneticPr fontId="1"/>
  </si>
  <si>
    <t>ので、書きます。</t>
    <phoneticPr fontId="1"/>
  </si>
  <si>
    <t>イエス、おつかれさまです。</t>
    <phoneticPr fontId="1"/>
  </si>
  <si>
    <t>おつかれ。</t>
    <phoneticPr fontId="1"/>
  </si>
  <si>
    <t>俺はいつもこういうふうに。</t>
    <phoneticPr fontId="1"/>
  </si>
  <si>
    <t>書きましたら,,</t>
    <phoneticPr fontId="1"/>
  </si>
  <si>
    <t>そうだね、確かに。</t>
    <phoneticPr fontId="1"/>
  </si>
  <si>
    <t>すみません、ただ?[→]【【。</t>
    <phoneticPr fontId="1"/>
  </si>
  <si>
    <t>[書きながら]こうした…示しています。</t>
    <phoneticPr fontId="1"/>
  </si>
  <si>
    <t>2人もそれかぶってたんじゃない?[↑]、確か。</t>
    <phoneticPr fontId="1"/>
  </si>
  <si>
    <t>じゃ、あの、平均として2番目で行きましょうか?[↓]。</t>
    <phoneticPr fontId="1"/>
  </si>
  <si>
    <t>じゃ、重要な文12個どうしましょうか?[→]。</t>
    <phoneticPr fontId="1"/>
  </si>
  <si>
    <t>即興性?[↑]。</t>
    <phoneticPr fontId="1"/>
  </si>
  <si>
    <t>[書きながら]言葉…そっこうせい‘即興性’です。</t>
    <phoneticPr fontId="1"/>
  </si>
  <si>
    <t>[ささやくように]そうですよね。</t>
    <phoneticPr fontId="1"/>
  </si>
  <si>
    <t>どう違うんでしょう?[↓]。</t>
    <phoneticPr fontId="1"/>
  </si>
  <si>
    <t>[数えながら]1、2、3、4、5、6、7、8、9、10、11、12。</t>
    <phoneticPr fontId="1"/>
  </si>
  <si>
    <t>249-1</t>
  </si>
  <si>
    <t>249-2</t>
  </si>
  <si>
    <t>67-1</t>
  </si>
  <si>
    <t>67-2</t>
  </si>
  <si>
    <t>253-1</t>
  </si>
  <si>
    <t>253-2</t>
  </si>
  <si>
    <t>310-1</t>
  </si>
  <si>
    <t>310-2</t>
  </si>
  <si>
    <t>と、あのー、“事実、こうしたなんちゃらかんちゃら、あります”ってやつ。</t>
    <phoneticPr fontId="1"/>
  </si>
  <si>
    <t>何‘なん’でしたっけ?。</t>
    <phoneticPr fontId="1"/>
  </si>
  <si>
    <t>はい、あのー、最初のは?[↑]。</t>
    <phoneticPr fontId="1"/>
  </si>
  <si>
    <t>で、あのー“手書きの文字”、かぶってます。</t>
    <phoneticPr fontId="1"/>
  </si>
  <si>
    <t>で、次は“話し言葉の特徴の第3は現場性”です。</t>
    <phoneticPr fontId="1"/>
  </si>
  <si>
    <t>で、次は“話し言葉の特徴の第4、ダダダダダダ”。</t>
    <phoneticPr fontId="1"/>
  </si>
  <si>
    <t>&lt;“変化を起こします”&gt;{&gt;}。</t>
    <phoneticPr fontId="1"/>
  </si>
  <si>
    <t>え、どうして?。</t>
    <phoneticPr fontId="1"/>
  </si>
  <si>
    <t>え、あのー、まず、あのー、自分が選んだ文は、まあこれ、絶対なんか15も、15にもなってないから平気だねって思ったら、16個、なんか選んでて、まずいなー、で最後はじゃこれ1個削ればいいんだ。</t>
    <phoneticPr fontId="1"/>
  </si>
  <si>
    <t>あー、はい、あー、ではわたしから，ですね。</t>
    <phoneticPr fontId="1"/>
  </si>
  <si>
    <t>あのー,,</t>
    <phoneticPr fontId="1"/>
  </si>
  <si>
    <t>&lt;はいはい&gt;{&gt;}。</t>
    <phoneticPr fontId="1"/>
  </si>
  <si>
    <t>あ、そっこうせい‘即興性’だと思う。</t>
    <phoneticPr fontId="1"/>
  </si>
  <si>
    <t>そ、そっこうせい‘即興性’=。</t>
    <phoneticPr fontId="1"/>
  </si>
  <si>
    <t>=&lt;だと思います&gt;{&lt;}。</t>
    <phoneticPr fontId="1"/>
  </si>
  <si>
    <t>&lt;そ“そっこうせい‘即興性’&gt;{&gt;}、効率性、現場性、たいにん、対人性、4つーの話し言葉の特徴を規定し、こうした言葉、こうした特徴は書き言葉には、あらわ、現れない”という、#。</t>
    <phoneticPr fontId="1"/>
  </si>
  <si>
    <t>&lt;はい&gt;{&lt;}。</t>
    <phoneticPr fontId="1"/>
  </si>
  <si>
    <t>&lt;3ページ目&gt;{&gt;}の“話し言葉と書き言葉の境界線”、#から。</t>
    <phoneticPr fontId="1"/>
  </si>
  <si>
    <t>&lt;だったっけ&gt;{&lt;}。</t>
    <phoneticPr fontId="1"/>
  </si>
  <si>
    <t>&lt;あー&gt;{&gt;}、何‘なん’ページ目だっけ、んー。</t>
    <phoneticPr fontId="1"/>
  </si>
  <si>
    <t>[みんなで探しながら]え、そこーだったよね?[↓]。</t>
    <phoneticPr fontId="1"/>
  </si>
  <si>
    <t>あ、3ページ目の&lt;一番&gt;{&lt;},,</t>
    <phoneticPr fontId="1"/>
  </si>
  <si>
    <t>&lt;はい&gt;{&gt;}。</t>
    <phoneticPr fontId="1"/>
  </si>
  <si>
    <t>】】&lt;そこ&gt;{&gt;}，です。</t>
    <phoneticPr fontId="1"/>
  </si>
  <si>
    <t>3つ目の文は、“話し言葉と書き言葉という二分法，でさえ、なんか、単純ではない”は《少し間》4ページ目の《少し間》4ページ目のー、あー、&lt;真ん中、真ん中ぐらい&gt;{&lt;}。</t>
    <phoneticPr fontId="1"/>
  </si>
  <si>
    <t>&lt;真ん中です&gt;{&gt;}、“こうしたことは”。</t>
    <phoneticPr fontId="1"/>
  </si>
  <si>
    <t>そうそう、そう、そう。</t>
    <phoneticPr fontId="1"/>
  </si>
  <si>
    <t>&lt;わたし&gt;{&gt;}もそう、それも書いた=。</t>
    <phoneticPr fontId="1"/>
  </si>
  <si>
    <t>=はい、わたしが考えたのはこの3つです。</t>
    <phoneticPr fontId="1"/>
  </si>
  <si>
    <t>じゃ、僕のほうからは、最後の3番目だけは一緒で、あの、最初の最初の文，である、あの“ジャンルはさまざまな要因によって、ベラベラベラ…”という文，が、1番に選びました、あの2番目の文じゃなくて。</t>
    <phoneticPr fontId="1"/>
  </si>
  <si>
    <t>で、あのー、それから、えーと、どこだったっけ、そう、“一方、テレビのニュースのように、あの、完全原稿が用意されている場合や、ベラベラベラ…、で、あの…考えざるをえません”という文も選びました。</t>
    <phoneticPr fontId="1"/>
  </si>
  <si>
    <t>4ページ目?[↑]。</t>
    <phoneticPr fontId="1"/>
  </si>
  <si>
    <t>です、&lt;はい&gt;{&lt;}。</t>
    <phoneticPr fontId="1"/>
  </si>
  <si>
    <t>&lt;お&gt;{&gt;}、はい。</t>
    <phoneticPr fontId="1"/>
  </si>
  <si>
    <t>&lt;少し笑い&gt;。</t>
    <phoneticPr fontId="1"/>
  </si>
  <si>
    <t>でまた3個削って、これでよかったのかなってなっちゃんだけど、ま。</t>
    <phoneticPr fontId="1"/>
  </si>
  <si>
    <t>《沈黙2秒》じゃ、まずはもっとも重要な文を発表しましょう。</t>
    <phoneticPr fontId="1"/>
  </si>
  <si>
    <t>わたしは選んだまず1つ目，なのは,,</t>
    <phoneticPr fontId="1"/>
  </si>
  <si>
    <t>“音声によって伝えられるのは話し言葉、文字によって伝えられるのは書き言葉”という、なんか、最初ーの部分ですよね、&lt;はいはい&gt;{&lt;}。</t>
    <phoneticPr fontId="1"/>
  </si>
  <si>
    <t>《少し間》あー、はい、これ僕の1つ目です。</t>
    <phoneticPr fontId="1"/>
  </si>
  <si>
    <t>2つ目は《少し間》これ読めないですね、せ、せっきょうせい‘即興性’?[↑]。</t>
    <phoneticPr fontId="1"/>
  </si>
  <si>
    <t>左のところ。</t>
    <phoneticPr fontId="1"/>
  </si>
  <si>
    <t>《沈黙3秒》ですな。</t>
    <phoneticPr fontId="1"/>
  </si>
  <si>
    <t>&lt;で&gt;{&lt;}【【。</t>
    <phoneticPr fontId="1"/>
  </si>
  <si>
    <t>&lt;あ&gt;{&lt;}。</t>
    <phoneticPr fontId="1"/>
  </si>
  <si>
    <t>5-1</t>
  </si>
  <si>
    <t>5-2</t>
  </si>
  <si>
    <t>10-1</t>
  </si>
  <si>
    <t>10-2</t>
  </si>
  <si>
    <t>10-3</t>
  </si>
  <si>
    <t>26-1</t>
  </si>
  <si>
    <t>26-2</t>
  </si>
  <si>
    <t>で、最後にはー、あの、あ、なるほど合計15個だったんだ、なんか15個プラス3個で18個じゃなくて,,</t>
    <phoneticPr fontId="1"/>
  </si>
  <si>
    <t>&lt;はいはい&gt;{&lt;},,</t>
    <phoneticPr fontId="1"/>
  </si>
  <si>
    <t>=はい。</t>
    <phoneticPr fontId="1"/>
  </si>
  <si>
    <t>その次は“そのときに参考になるのは、すでにー挙げた、即興性、効率性、現場性と、たい、たいにんせい‘対人性’です”。</t>
    <phoneticPr fontId="1"/>
  </si>
  <si>
    <t>はい?[↑]。</t>
    <phoneticPr fontId="1"/>
  </si>
  <si>
    <t>真ん中?[↑]。</t>
    <phoneticPr fontId="1"/>
  </si>
  <si>
    <t>それー、どこでしたっけ?[↓]。</t>
    <phoneticPr fontId="1"/>
  </si>
  <si>
    <t>真ん中、こう、次のー、だんら、次の文、続いての文です。</t>
    <phoneticPr fontId="1"/>
  </si>
  <si>
    <t>&lt;んー&gt;{&gt;}。</t>
    <phoneticPr fontId="1"/>
  </si>
  <si>
    <t>その3文でした。</t>
    <phoneticPr fontId="1"/>
  </si>
  <si>
    <t>《沈黙2秒》そうですね、あのー《少し間》わたしはー、じ、もっとも重要な文の1つ目は、あの、最初ーの、1、1ページーの、なんか最初の“伝達方法は、音声と、文字でまず大きくなになに”=。</t>
    <phoneticPr fontId="1"/>
  </si>
  <si>
    <t>それは、あ、なんか、次ーの“音声によって”と迷っていますけど、結局ー、なんか伝達方法は《少し間》その2つの基準で選んだ、#です。</t>
    <phoneticPr fontId="1"/>
  </si>
  <si>
    <t>《少し間》でー、あのー《少し間》2つ…え?、《少し間》2つ目は《少し間》あのー、4ページの,,</t>
    <phoneticPr fontId="1"/>
  </si>
  <si>
    <t>あのー真ん中の、え?、4ページ目ね、その真ん中の、このー、さっきは“こうしたことはなになに…を示しています”,,</t>
    <phoneticPr fontId="1"/>
  </si>
  <si>
    <t>はい、えーっと、それから、んー、何‘なん’だろ、あの、次の重要な文は、あの、12文を、あの、話し合う前にー、あのー、な、なぜこの3文を選んだのか話したほうがいいのかな。</t>
    <phoneticPr fontId="1"/>
  </si>
  <si>
    <t>《少し間》じゃ、また順番に行きますか?[↓]。</t>
    <phoneticPr fontId="1"/>
  </si>
  <si>
    <t>46-1</t>
  </si>
  <si>
    <t>46-2</t>
  </si>
  <si>
    <t>52-1</t>
  </si>
  <si>
    <t>52-2</t>
  </si>
  <si>
    <t>52-3</t>
  </si>
  <si>
    <t>96-1</t>
  </si>
  <si>
    <t>96-2</t>
  </si>
  <si>
    <t>154-1</t>
  </si>
  <si>
    <t>154-2</t>
  </si>
  <si>
    <t>つまり&lt;笑いながら&gt;あの、何‘なん’だろ、説明されなくても、一応何‘なん’話されてるかさえわかっていれば理解できるという、ま、そういう、あのー、万能全知の人，でした。</t>
    <phoneticPr fontId="1"/>
  </si>
  <si>
    <t>でも、もっともな、重要な3文には、別にあんま関係ないかもしれないです、はい。</t>
    <phoneticPr fontId="1"/>
  </si>
  <si>
    <t>《沈黙4秒》なんか、わたしの、考えは，ですね、あのー、その、話しー言葉と書き言葉，を、あの、2つの、なんか区別する、なんか基準は、その、えんだぞ,,</t>
    <phoneticPr fontId="1"/>
  </si>
  <si>
    <t>じゃあ…【【。</t>
    <phoneticPr fontId="1"/>
  </si>
  <si>
    <t>】】ですな。</t>
    <phoneticPr fontId="1"/>
  </si>
  <si>
    <t>はい、あー、ま、僕選んだ理由は、まあ、この文のストーリー、ストーリー的，から見れば、なんか、まずそういう話し言葉と書き言葉の分かれー，方??,,</t>
    <phoneticPr fontId="1"/>
  </si>
  <si>
    <t>分かれの方法を規定して、そして、話し言葉の特徴を分析してから、んー、でも、最後にはまだー‘また’、なんか話戻って、そういう、まあ4つの特徴、特徴はあるのはあるんですけどー、簡単には、なんか、書き言葉と話し言葉、簡単にはその4つの特徴で分けるわけでもない、という、なんかー、あのー、ストーリー的なー感じーからー選んだ3つの文ですけど。</t>
    <phoneticPr fontId="1"/>
  </si>
  <si>
    <t>1つ目は、標準、なんか、基準、2つ目は4つの特徴、3つ目は、4つの特徴わけでもない、ていう感じで、はい。</t>
    <phoneticPr fontId="1"/>
  </si>
  <si>
    <t>ま、そこたぶん、なんかみんなが結構なんか共通点が多いのではないかと思いますが、あのー、わたしの、あのー特徴的な、あのー、何‘なん’だろ、判断基準としては、あのー、もし、この、まあ、15文で、あのその、要約文を作ったとしたら、それを読む人は、神様だという前提で作りました。</t>
    <phoneticPr fontId="1"/>
  </si>
  <si>
    <t>で、あの、何‘なん’だろ、だから、あのー《沈黙2秒》何‘なん’だろ、説明がー若干でも入ってる文を、あの、選ばずに、たとえば、なんか例があるのかなー…ブラブラブラブラ…。</t>
    <phoneticPr fontId="1"/>
  </si>
  <si>
    <t>んー、はーい《少し間》いや、一応、なんか、この、なんか、もっとも重要な文の3文には、別にあんま関わってないことかもしれないですけど、一応、ま、その12文の中にでも、あの、何‘なん’だろ、ほんとに普通の人が理解するような、あのー、具体的な説明が入ってる文のほうが重要なのではないかって、なんか、実は思うんですけど、それよりも、あの、何‘なん’だろ、たとえば、あのー、どういう文、あ、はい、“話し言葉の特徴，は、の第1はそっこうせい‘即興性’です”って言われるだけで、“は?”って、全然、理解できないんでしょ、普通は。</t>
    <phoneticPr fontId="1"/>
  </si>
  <si>
    <t>でも、一応、なんか、ま、これだけ言われたら、あのー、な、何‘なん’だっけ、その、筋が、あの、見えるから、こういう文を選ぶことにしました、はい。</t>
    <phoneticPr fontId="1"/>
  </si>
  <si>
    <t>の必要が大きければ、絵ーの、あ、イラストとか、そのー、除いて、そのー音声と、文字で2つが分けていますけど、えーっとー、最初は、あのー、話しー言葉の特徴，の立場からー、4つの観点を書いたんですけど、最後のところにー、その4つーのー、特徴は、必ずしも、なんか《少し間》あの、話す言葉，だけの特徴ではないと、示していますので、そういうことでは、なんか、2つ、二分法でさえ、なんか、実に単純ーですから、最後、なんか、書きと、その、言葉性という段階、段階の考えたほうがいい，と思うんです，から、そのー《少し間》えのー、そ，してー、あのー、元々とー、なんかー、、即興性効率性、現場性、対人性、その4つの、特徴，によって、なんか、区別でき、できると、ま、考えて…。</t>
    <phoneticPr fontId="1"/>
  </si>
  <si>
    <t>[小声で]なるほどですね。</t>
    <phoneticPr fontId="1"/>
  </si>
  <si>
    <t>】】でも、ほんとに、なんか&lt;少し笑いながら&gt;いきなり、なんか即興性って書いてるのは、具体例はないと【【。</t>
    <phoneticPr fontId="1"/>
  </si>
  <si>
    <t>なんか、嫌ですけど、なんか、みんなの、あのー、何‘なん’だろ、判断基準とか聞くとー、なんか、納得いって、じゃあ自分のもー実はそうしたほうがよかったんじゃないかなってちょっと思うんですけど&lt;少し笑い&gt;まあ、はい、とにかく…。</t>
    <phoneticPr fontId="1"/>
  </si>
  <si>
    <t>じゃ、あの《少し間》と、統一性と、ところでー。</t>
    <phoneticPr fontId="1"/>
  </si>
  <si>
    <t>77-1</t>
  </si>
  <si>
    <t>77-2</t>
  </si>
  <si>
    <t>207-1</t>
  </si>
  <si>
    <t>207-2</t>
  </si>
  <si>
    <t>】】4ページの真ん中=。</t>
    <phoneticPr fontId="1"/>
  </si>
  <si>
    <t>=4ページ目の真ん中ね。</t>
    <phoneticPr fontId="1"/>
  </si>
  <si>
    <t>&lt;こと、話し言葉とー&gt;{&lt;}。</t>
    <phoneticPr fontId="1"/>
  </si>
  <si>
    <t>&lt;まあ、それ&gt;{&gt;}それぐらい、ですね。</t>
    <phoneticPr fontId="1"/>
  </si>
  <si>
    <t>=あ、そうですよね。</t>
    <phoneticPr fontId="1"/>
  </si>
  <si>
    <t>「S」、わかりました=。</t>
    <phoneticPr fontId="1"/>
  </si>
  <si>
    <t>じゃ、一応、なんか、ここ全員の名前、書いとき&lt;ましたんで&gt;{&lt;},,</t>
    <phoneticPr fontId="1"/>
  </si>
  <si>
    <t>「Sの漢字1」は「漢字1を含む言葉」の「Sの漢字1」ですね。</t>
    <phoneticPr fontId="1"/>
  </si>
  <si>
    <t>じゃ、ま、また順番にあのー、「H」さんの、お願いします。</t>
    <phoneticPr fontId="1"/>
  </si>
  <si>
    <t>=12文、なんか、全部?。</t>
    <phoneticPr fontId="1"/>
  </si>
  <si>
    <t>=重ねている?。</t>
    <phoneticPr fontId="1"/>
  </si>
  <si>
    <t>じゃ、たぶん、なんかいろいろ、なん、何‘なん’だろー、あのー、きょ=,,</t>
    <phoneticPr fontId="1"/>
  </si>
  <si>
    <t>そう、あのー、かぶっていると&lt;思うんで&gt;{&lt;},,</t>
    <phoneticPr fontId="1"/>
  </si>
  <si>
    <t>はい、じゃ、お願いしまーす。</t>
    <phoneticPr fontId="1"/>
  </si>
  <si>
    <t>《少し間》えーっと、だー、すみません、あの、お名前は?[→]=。</t>
    <phoneticPr fontId="1"/>
  </si>
  <si>
    <t>何‘なん’て書きますか?[↓]。</t>
    <phoneticPr fontId="1"/>
  </si>
  <si>
    <t>よろしくお願いします。</t>
    <phoneticPr fontId="1"/>
  </si>
  <si>
    <t>《沈黙5秒》で、あのー、えーとー、それから、何‘なに’話すんでしたっけ?[↓]。</t>
    <phoneticPr fontId="1"/>
  </si>
  <si>
    <t>あの、このー《少し間》重要な文、12文の、話し合います?[↑]。</t>
    <phoneticPr fontId="1"/>
  </si>
  <si>
    <t>重要文、12文、ぜん=,,</t>
    <phoneticPr fontId="1"/>
  </si>
  <si>
    <t>&lt;かぶってるから&gt;{&gt;}。</t>
    <phoneticPr fontId="1"/>
  </si>
  <si>
    <t>そこを記しておきましょう。</t>
    <phoneticPr fontId="1"/>
  </si>
  <si>
    <t>[他のグループにいるメンバーに対して]「名前」大好きだよ&lt;笑い&gt;。</t>
    <phoneticPr fontId="1"/>
  </si>
  <si>
    <t>329-1</t>
  </si>
  <si>
    <t>329-2</t>
  </si>
  <si>
    <t>だからー、まずは、一致しているのはー《少し間》何‘なん’だろ、あのー【【。</t>
    <phoneticPr fontId="1"/>
  </si>
  <si>
    <t>102-1</t>
  </si>
  <si>
    <t>102-2</t>
  </si>
  <si>
    <t>104-1</t>
  </si>
  <si>
    <t>104-2</t>
  </si>
  <si>
    <t>104-3</t>
  </si>
  <si>
    <t>111-1</t>
  </si>
  <si>
    <t>111-2</t>
  </si>
  <si>
    <t>120-1</t>
  </si>
  <si>
    <t>120-2</t>
  </si>
  <si>
    <t>それぞれ、言うなのはー,,</t>
    <phoneticPr fontId="1"/>
  </si>
  <si>
    <t>】】&lt;比較しながら&gt;{&gt;}やりましょ。</t>
    <phoneticPr fontId="1"/>
  </si>
  <si>
    <t>なんか、ざっとー話したほうがいいじゃない?[↑]。</t>
    <phoneticPr fontId="1"/>
  </si>
  <si>
    <t>なんか、話し言葉、そっこうせい‘即興性’です、あの、ほかにも現れます、て感じでいんじゃない?[↑]。</t>
    <phoneticPr fontId="1"/>
  </si>
  <si>
    <t>じゃ、あー、あ、1つ目は,,</t>
    <phoneticPr fontId="1"/>
  </si>
  <si>
    <t>】】&lt;はい&gt;{&lt;},,</t>
    <phoneticPr fontId="1"/>
  </si>
  <si>
    <t>で、2つ目は,,</t>
    <phoneticPr fontId="1"/>
  </si>
  <si>
    <t>=んー、“が現れます”、はい、一緒でーす。</t>
    <phoneticPr fontId="1"/>
  </si>
  <si>
    <t>で、3つ目は、あー、“話し言葉の第2の特徴は効率性です”,,</t>
    <phoneticPr fontId="1"/>
  </si>
  <si>
    <t>あと、ずっとそのあとの言葉、そ、そのあとのセリフ、“書き言葉の場合、ブラブラブラ”。</t>
    <phoneticPr fontId="1"/>
  </si>
  <si>
    <t>あ、それはちが【【。</t>
    <phoneticPr fontId="1"/>
  </si>
  <si>
    <t>】】それは違いまーす。</t>
    <phoneticPr fontId="1"/>
  </si>
  <si>
    <t>&lt;うん&gt;{&gt;}。</t>
    <phoneticPr fontId="1"/>
  </si>
  <si>
    <t>で、3ページ目になりますと,,</t>
    <phoneticPr fontId="1"/>
  </si>
  <si>
    <t>あー、と、最後ーは、や、4ページ目は、“事実、こうしたー、なんかメールーは「打ち言葉」と主張する人がいます”。</t>
    <phoneticPr fontId="1"/>
  </si>
  <si>
    <t>“現場性は話し、ダダダダ、しているかによります”。</t>
    <phoneticPr fontId="1"/>
  </si>
  <si>
    <t>時間かかるからー,,</t>
    <phoneticPr fontId="1"/>
  </si>
  <si>
    <t>なんかみんな，の,,</t>
    <phoneticPr fontId="1"/>
  </si>
  <si>
    <t>あの、なんか《少し間》みんなのプリントを一緒に、なんか&lt;こういうふうに&gt;{&lt;},,</t>
    <phoneticPr fontId="1"/>
  </si>
  <si>
    <t>&lt;あ、そっか&gt;{&lt;}【【。</t>
    <phoneticPr fontId="1"/>
  </si>
  <si>
    <t>ここです、“話し言葉の特徴の1つ目は”【【。</t>
    <phoneticPr fontId="1"/>
  </si>
  <si>
    <t>&lt;あ&gt;{&gt;}。</t>
    <phoneticPr fontId="1"/>
  </si>
  <si>
    <t>“ほかにも、こういう《少し間》挿入##”=。</t>
    <phoneticPr fontId="1"/>
  </si>
  <si>
    <t>次、次、いってみます、続いて。</t>
    <phoneticPr fontId="1"/>
  </si>
  <si>
    <t>あ、“また、書き言葉ー、文字…書きーの、か、てかき‘手書き’の文字、場合、ダダダダダダ、変化も《少し間》普通です”。</t>
    <phoneticPr fontId="1"/>
  </si>
  <si>
    <t>で、最後の《少し間》“そっこうせい‘即興性’というなのは計画性を表す概念です”。</t>
    <phoneticPr fontId="1"/>
  </si>
  <si>
    <t>111-3</t>
  </si>
  <si>
    <t>111-4</t>
  </si>
  <si>
    <t>111-5</t>
  </si>
  <si>
    <t>122-1</t>
  </si>
  <si>
    <t>122-2</t>
  </si>
  <si>
    <t>124-1</t>
  </si>
  <si>
    <t>124-2</t>
  </si>
  <si>
    <t>127-1</t>
  </si>
  <si>
    <t>127-2</t>
  </si>
  <si>
    <t>134-1</t>
  </si>
  <si>
    <t>134-2</t>
  </si>
  <si>
    <t>148-1</t>
  </si>
  <si>
    <t>148-2</t>
  </si>
  <si>
    <t>222-1</t>
  </si>
  <si>
    <t>222-2</t>
  </si>
  <si>
    <t>ま、これぐらいです。</t>
    <phoneticPr fontId="1"/>
  </si>
  <si>
    <t>えと対人性??たいにんせい‘対人性’、書き言葉の…少数、あああああ,,</t>
    <phoneticPr fontId="1"/>
  </si>
  <si>
    <t>じゃ、自分&lt;のも&gt;{&lt;},,</t>
    <phoneticPr fontId="1"/>
  </si>
  <si>
    <t>それから、一緒では，なかったという“ただ、なんちゃらなんちゃらかんちゃら、になります”てやつ,,</t>
    <phoneticPr fontId="1"/>
  </si>
  <si>
    <t>】】どこかわからないんですけど、“ただー、なちゃら&lt;かんちゃらになります”&gt;{&lt;}。</t>
    <phoneticPr fontId="1"/>
  </si>
  <si>
    <t>で、次も、あの、一緒、微妙にー、一緒じゃなかった，ようだけど、“話し言葉、ダダダダ成立しています”。</t>
    <phoneticPr fontId="1"/>
  </si>
  <si>
    <t>《少し間》からのー、あのー、え、“話し言葉のー、なんちゃらかんちゃら、現場性です”&lt;も一緒&gt;{&lt;}。</t>
    <phoneticPr fontId="1"/>
  </si>
  <si>
    <t>で、あの、これもー、あの、一緒ではないかと思いますが、あのー、“指示詞、ディディディディ、理解します”。</t>
    <phoneticPr fontId="1"/>
  </si>
  <si>
    <t>あー、ここ、ちょっと…。</t>
    <phoneticPr fontId="1"/>
  </si>
  <si>
    <t>かーらーの、あの、“話し言葉の、なんちゃらかんちゃら、た、たいにんせい‘対人性’です”。</t>
    <phoneticPr fontId="1"/>
  </si>
  <si>
    <t>と、最後のー、あの、“現場性、ブルルルルル、によります”ていう、ま、一緒だったんですけど、この文です。</t>
    <phoneticPr fontId="1"/>
  </si>
  <si>
    <t>んー。</t>
    <phoneticPr fontId="1"/>
  </si>
  <si>
    <t>言います?[↑]。</t>
    <phoneticPr fontId="1"/>
  </si>
  <si>
    <t>《少し間》はい、じゃ、まず、あの、“話し言葉、ズズズズ…そっこうせい‘即興性’です”という、さっき共通だったやつ，と、あの、“ほかにも、ブラブラブラブラ…現れます”というやつも一緒でした。</t>
    <phoneticPr fontId="1"/>
  </si>
  <si>
    <t>でー、あのー、これも一緒だった“話し言葉のブルルルル、効率性です”。</t>
    <phoneticPr fontId="1"/>
  </si>
  <si>
    <t>あ、###…。</t>
    <phoneticPr fontId="1"/>
  </si>
  <si>
    <t>《少し間》と、えーと、これちょっと、誰とも共通じゃないんじゃないかなと思うんだけど、あの、“即レスが、なんちゃらかんちゃら、欠かせません”でした。</t>
    <phoneticPr fontId="1"/>
  </si>
  <si>
    <t>157-1</t>
  </si>
  <si>
    <t>157-2</t>
  </si>
  <si>
    <t>348-1</t>
  </si>
  <si>
    <t>348-2</t>
  </si>
  <si>
    <t>[終わりましたか?という第三者の話しかけに対して]んー、まだちょっと、だけ…すみません=。</t>
    <phoneticPr fontId="1"/>
  </si>
  <si>
    <t>あのー、1つ目は、あの、ま、即興性の下のの、なんか、文ですけど、“その場で考えてー言葉…”それは説明の文のところです。</t>
    <phoneticPr fontId="1"/>
  </si>
  <si>
    <t>次、それはー、2つ目は、あのー、“あの、その、なになになに、そして、なんか、即興性にー、じ、即興性がにじみでています”。</t>
    <phoneticPr fontId="1"/>
  </si>
  <si>
    <t>その、せつむる、め‘説明’のところです。</t>
    <phoneticPr fontId="1"/>
  </si>
  <si>
    <t>そうだね=。</t>
    <phoneticPr fontId="1"/>
  </si>
  <si>
    <t>=一緒だー。</t>
    <phoneticPr fontId="1"/>
  </si>
  <si>
    <t>じゃあ、次は、何‘なに’かな、えーとー、“現場性の”、ではなくーの下の説明の部分、具体的&lt;な&gt;{&lt;},,</t>
    <phoneticPr fontId="1"/>
  </si>
  <si>
    <t>なんか、こう、一緒です。</t>
    <phoneticPr fontId="1"/>
  </si>
  <si>
    <t>&lt;そこ&gt;{&gt;}までです。</t>
    <phoneticPr fontId="1"/>
  </si>
  <si>
    <t>】】そこから、1つの例外だと、よず‘4つ’の、あのー、特徴が、ふく、含まれていますから、選ん、あれべました‘選びました’、はい。</t>
    <phoneticPr fontId="1"/>
  </si>
  <si>
    <t>《沈黙6秒》あー、わたしはなんか、書けてないというとこはもうそれだけでー話すとー《少し間》いいですよね?。</t>
    <phoneticPr fontId="1"/>
  </si>
  <si>
    <t>=ちょっと、すいません。</t>
    <phoneticPr fontId="1"/>
  </si>
  <si>
    <t>ちょっと時間なく#。</t>
    <phoneticPr fontId="1"/>
  </si>
  <si>
    <t>えー、次はー、あの、書き言葉《少し間》“ただ、なになに、こうした文を整っていない”から、#ていますよね?[↓]。</t>
    <phoneticPr fontId="1"/>
  </si>
  <si>
    <t>書きー、##ー、4番目は、即興性の下の…よ、な、だいたい同じよね?[↑]、そ。</t>
    <phoneticPr fontId="1"/>
  </si>
  <si>
    <t>=次ーはー、あのー《少し間》えーと、ご、5つ目は、あの、2、2ページの、そ、あとの、さい、最後の部分は、あの、“話し言葉、特に親しい、人同士、とうし‘同士’、同士の会話では、断片的な会話です、会話が、え、会話が成立しています”=。</t>
    <phoneticPr fontId="1"/>
  </si>
  <si>
    <t>という、話が,,</t>
    <phoneticPr fontId="1"/>
  </si>
  <si>
    <t>《少し間》はい、あー、次いでは、あのー、たいにん性‘対人性’の、同じく、なんか《少し間》説明するところです、“聞き手が、ずい、気づいていない、ことに注意を喚起する、なになにが、最後は、でも、聞き手へ，の働きかけで、によって文末が変わります”。</t>
    <phoneticPr fontId="1"/>
  </si>
  <si>
    <t>はい、でーはー《沈黙2秒》んと、4ページ目は、1つー違うのは、わたし選んだの、だから、“即レース‘即レス’が要求される携帯メールに、には、その場ーで、話を、つ、つむぐ即興性，から、なになに、なになに、あの、たいにんせい‘対人性’が意識されます”そこまでです。</t>
    <phoneticPr fontId="1"/>
  </si>
  <si>
    <t>《少し間》えーと【【。</t>
    <phoneticPr fontId="1"/>
  </si>
  <si>
    <t>じゃ、す《少し間》その、ほかの部分は、だい、だいだい、伝えて,,</t>
    <phoneticPr fontId="1"/>
  </si>
  <si>
    <t>##いますから。</t>
    <phoneticPr fontId="1"/>
  </si>
  <si>
    <t>195-1</t>
  </si>
  <si>
    <t>195-2</t>
  </si>
  <si>
    <t>195-3</t>
  </si>
  <si>
    <t>205-1</t>
  </si>
  <si>
    <t>205-2</t>
  </si>
  <si>
    <t>え、じゃ,,</t>
    <phoneticPr fontId="1"/>
  </si>
  <si>
    <t>】】あー、ま、一応かぶったやつを【【。</t>
    <phoneticPr fontId="1"/>
  </si>
  <si>
    <t>じゃ、かぶったやつだけ、か。</t>
    <phoneticPr fontId="1"/>
  </si>
  <si>
    <t>[終わりましたか、という第三者の問いかけに対して]えーとですね、一応話し合いましたが、あのー、結局、あの、グループの答えは何‘なん’にするかは全然、考えてないんです、まだ。</t>
    <phoneticPr fontId="1"/>
  </si>
  <si>
    <t>】】あ、や、でも、一応書きますか?[↓]。</t>
    <phoneticPr fontId="1"/>
  </si>
  <si>
    <t>あのー、なんか、#のー、何‘なん’でしょう、あのー、わかって、一番どこがかぶってるかかぶってないかよくわかったと思いますので、それを、なんか、読み上げて、いただけますか?[↓]、書きますので。</t>
    <phoneticPr fontId="1"/>
  </si>
  <si>
    <t>じゃ。</t>
    <phoneticPr fontId="1"/>
  </si>
  <si>
    <t>残りの2分で、あの、まとめてくださいっていうことじゃないんですよね?&lt;少し笑いながら&gt;これは。</t>
    <phoneticPr fontId="1"/>
  </si>
  <si>
    <t>こ【【。</t>
    <phoneticPr fontId="1"/>
  </si>
  <si>
    <t>】】そう。</t>
    <phoneticPr fontId="1"/>
  </si>
  <si>
    <t>[無しにするか、と聞かれ]まだ書いてる…【【。</t>
    <phoneticPr fontId="1"/>
  </si>
  <si>
    <t>《沈黙3秒》じゃ、もっとも重要な文は何‘なん’にしましょうか?[→]。</t>
    <phoneticPr fontId="1"/>
  </si>
  <si>
    <t>362-1</t>
  </si>
  <si>
    <t>362-2</t>
  </si>
  <si>
    <t>じゃ、まず【【,,</t>
    <phoneticPr fontId="1"/>
  </si>
  <si>
    <t>】】なんか、2人でもー、なんか、選んだの、そ、そんな…。</t>
    <phoneticPr fontId="1"/>
  </si>
  <si>
    <t>あの、“こうした、にゃにゃにゃ、&lt;表しています”ていうのは&gt;{&lt;},,</t>
    <phoneticPr fontId="1"/>
  </si>
  <si>
    <t>&lt;こうした、なんか、3人の、一緒でね&gt;{&gt;}。</t>
    <phoneticPr fontId="1"/>
  </si>
  <si>
    <t>はい、これは一緒なんで、これ書きましょ。</t>
    <phoneticPr fontId="1"/>
  </si>
  <si>
    <t>それにしましょうか?[↓]。</t>
    <phoneticPr fontId="1"/>
  </si>
  <si>
    <t>そうでうすね。</t>
    <phoneticPr fontId="1"/>
  </si>
  <si>
    <t>《沈黙4秒》で、ほかの2個は?[↑]。</t>
    <phoneticPr fontId="1"/>
  </si>
  <si>
    <t>《沈黙3秒》あの、2人は確かなんか、2個目はかぶってたんでしょ?。</t>
    <phoneticPr fontId="1"/>
  </si>
  <si>
    <t>222-3</t>
  </si>
  <si>
    <t>&lt;2つ&gt;{&gt;}目は【【。</t>
    <phoneticPr fontId="1"/>
  </si>
  <si>
    <t>4つの&lt;特徴に…&gt;{&lt;}。</t>
    <phoneticPr fontId="1"/>
  </si>
  <si>
    <t>=そっこうせい‘即興性’。</t>
    <phoneticPr fontId="1"/>
  </si>
  <si>
    <t>】】2つ、そっこうせい‘即興性’、効率性の、なんか、4つの,,</t>
    <phoneticPr fontId="1"/>
  </si>
  <si>
    <t>&lt;んー&gt;{&gt;}、“進めてきました”。</t>
    <phoneticPr fontId="1"/>
  </si>
  <si>
    <t>=“進めてきました”、はい。</t>
    <phoneticPr fontId="1"/>
  </si>
  <si>
    <t>《少し間》確定…。</t>
    <phoneticPr fontId="1"/>
  </si>
  <si>
    <t>&lt;あー&gt;{&gt;}、あー、4つの特徴が、含んでいる…=。</t>
    <phoneticPr fontId="1"/>
  </si>
  <si>
    <t>そっこうせい‘即興性’、ブラブラブラ…。</t>
    <phoneticPr fontId="1"/>
  </si>
  <si>
    <t>はい、そっこうせい‘即興性’から、ん、何‘なに’で終わるの??だったっけ。</t>
    <phoneticPr fontId="1"/>
  </si>
  <si>
    <t>終わるなのはー、えー…。</t>
    <phoneticPr fontId="1"/>
  </si>
  <si>
    <t>どこまで?[↑]。</t>
    <phoneticPr fontId="1"/>
  </si>
  <si>
    <t>&lt;そうだね&gt;{&lt;}。</t>
    <phoneticPr fontId="1"/>
  </si>
  <si>
    <t>235-1</t>
  </si>
  <si>
    <t>235-2</t>
  </si>
  <si>
    <t>248-1</t>
  </si>
  <si>
    <t>248-2</t>
  </si>
  <si>
    <t>252-1</t>
  </si>
  <si>
    <t>252-2</t>
  </si>
  <si>
    <t>307-1</t>
  </si>
  <si>
    <t>307-2</t>
  </si>
  <si>
    <t>325-1</t>
  </si>
  <si>
    <t>326-1</t>
  </si>
  <si>
    <t>325-2</t>
  </si>
  <si>
    <t>326-2</t>
  </si>
  <si>
    <t>&lt;最初&gt;{&gt;}のは,,</t>
    <phoneticPr fontId="1"/>
  </si>
  <si>
    <t>《沈黙3秒》1つ目はー、なんか、みんな、さいしゅー、さいしゅー、&lt;最初ー&gt;{&lt;},,</t>
    <phoneticPr fontId="1"/>
  </si>
  <si>
    <t>そうですね、統一しててか。</t>
    <phoneticPr fontId="1"/>
  </si>
  <si>
    <t>あー、&lt;いやー…&gt;{&lt;},,</t>
    <phoneticPr fontId="1"/>
  </si>
  <si>
    <t>&lt;いやー…&gt;{&gt;},,</t>
    <phoneticPr fontId="1"/>
  </si>
  <si>
    <t>これは1番目です。</t>
    <phoneticPr fontId="1"/>
  </si>
  <si>
    <t>】】=で、2人で、2番目、3番目。</t>
    <phoneticPr fontId="1"/>
  </si>
  <si>
    <t>じゃあ、どれにしよ。</t>
    <phoneticPr fontId="1"/>
  </si>
  <si>
    <t>1と2と3の平均は2なんで。</t>
    <phoneticPr fontId="1"/>
  </si>
  <si>
    <t>じゃ、え、何‘なん’だったっけ?[↓]。</t>
    <phoneticPr fontId="1"/>
  </si>
  <si>
    <t>&lt;これ、落ちてるの、誰の?[→]&gt;{&gt;}。</t>
    <phoneticPr fontId="1"/>
  </si>
  <si>
    <t>んー、ま、一応かぶったやつ&lt;一緒&gt;{&lt;}。</t>
    <phoneticPr fontId="1"/>
  </si>
  <si>
    <t>&lt;一緒&gt;{&gt;}。</t>
    <phoneticPr fontId="1"/>
  </si>
  <si>
    <t>緑の、ところなんだけど。</t>
    <phoneticPr fontId="1"/>
  </si>
  <si>
    <t>&lt;ま、かぶった、と&gt;{&gt;}、かぶった感じがすれば。</t>
    <phoneticPr fontId="1"/>
  </si>
  <si>
    <t>んー、&lt;話し言葉、そっこうせい‘即興性’、はい&gt;{&lt;}。</t>
    <phoneticPr fontId="1"/>
  </si>
  <si>
    <t>え、そうよ、こっからそこまで書けますか?[↑]。</t>
    <phoneticPr fontId="1"/>
  </si>
  <si>
    <t>いやー、書けません、話し言葉、だけで。</t>
    <phoneticPr fontId="1"/>
  </si>
  <si>
    <t>&lt;前、わたし…&gt;{&lt;}。</t>
    <phoneticPr fontId="1"/>
  </si>
  <si>
    <t>&lt;隣のセンテンス&gt;{&gt;}。</t>
    <phoneticPr fontId="1"/>
  </si>
  <si>
    <t>で、確か…2番目で=【【。</t>
    <phoneticPr fontId="1"/>
  </si>
  <si>
    <t>&lt;そうでね&gt;{&gt;}&lt;少し笑い&gt;。</t>
    <phoneticPr fontId="1"/>
  </si>
  <si>
    <t>《沈黙2秒》イエス、そうだぜ。</t>
    <phoneticPr fontId="1"/>
  </si>
  <si>
    <t>[書きながら]分けられます…。</t>
    <phoneticPr fontId="1"/>
  </si>
  <si>
    <t>じゃあ、&lt;に、12文は?[→]&gt;{&lt;}。</t>
    <phoneticPr fontId="1"/>
  </si>
  <si>
    <t>そうだね、誰でしょう。</t>
    <phoneticPr fontId="1"/>
  </si>
  <si>
    <t>私のかな。</t>
    <phoneticPr fontId="1"/>
  </si>
  <si>
    <t>え、でも、な、何‘なん’て書けば?[→]。</t>
    <phoneticPr fontId="1"/>
  </si>
  <si>
    <t>&lt;笑いながら&gt;話し…。</t>
    <phoneticPr fontId="1"/>
  </si>
  <si>
    <t>はい、2番目、ブラブラブラブラ。</t>
    <phoneticPr fontId="1"/>
  </si>
  <si>
    <t>=&lt;ほかにもー&gt;{&lt;}。</t>
    <phoneticPr fontId="1"/>
  </si>
  <si>
    <t>そっこうせい‘即興性’のこう‘興’はかき数‘画数’が、多い、画数が多い。</t>
    <phoneticPr fontId="1"/>
  </si>
  <si>
    <t>そっこうせい‘即興性’でーす。</t>
    <phoneticPr fontId="1"/>
  </si>
  <si>
    <t>2番目=。</t>
    <phoneticPr fontId="1"/>
  </si>
  <si>
    <t>ほかにも…,,</t>
    <phoneticPr fontId="1"/>
  </si>
  <si>
    <t>[小声で]お願いします。</t>
    <phoneticPr fontId="1"/>
  </si>
  <si>
    <t>[書きながら]ほかにも、表れます。</t>
    <phoneticPr fontId="1"/>
  </si>
  <si>
    <t>3番目、“ただ”?[↑]。</t>
    <phoneticPr fontId="1"/>
  </si>
  <si>
    <t>あー、これも、た、&lt;書きました、“ただ”&gt;{&lt;}。</t>
    <phoneticPr fontId="1"/>
  </si>
  <si>
    <t>&lt;あ、3番目はー&gt;{&gt;}確かに、あのー、&lt;んー&gt;{&lt;}。</t>
    <phoneticPr fontId="1"/>
  </si>
  <si>
    <t>&lt;そうそう&gt;{&gt;}わたし。</t>
    <phoneticPr fontId="1"/>
  </si>
  <si>
    <t>あ、誰か選んだんだ、これ、実は。</t>
    <phoneticPr fontId="1"/>
  </si>
  <si>
    <t>《沈黙3秒》はい,,</t>
    <phoneticPr fontId="1"/>
  </si>
  <si>
    <t>でーは、3番目、すみません。</t>
    <phoneticPr fontId="1"/>
  </si>
  <si>
    <t>“ただ、こうした”…。</t>
    <phoneticPr fontId="1"/>
  </si>
  <si>
    <t>じゃあ、“ただ”のー。</t>
    <phoneticPr fontId="1"/>
  </si>
  <si>
    <t>《沈黙4秒》で、なーんにー‘何’で終わるんだっけ?[↓]。</t>
    <phoneticPr fontId="1"/>
  </si>
  <si>
    <t>325-3</t>
  </si>
  <si>
    <t>&lt;何‘なに’ー?、“なります”??、“ことになります”?&gt;{&lt;}。</t>
    <phoneticPr fontId="1"/>
  </si>
  <si>
    <t>&lt;ブラブラブラブラブラ&gt;{&gt;}、あ、“ことになります”ありがとうございます。</t>
    <phoneticPr fontId="1"/>
  </si>
  <si>
    <t>&lt;はい&gt;{&gt;}、で,,</t>
    <phoneticPr fontId="1"/>
  </si>
  <si>
    <t>では、3つ目はー,,</t>
    <phoneticPr fontId="1"/>
  </si>
  <si>
    <t>話し言葉の=,,</t>
    <phoneticPr fontId="1"/>
  </si>
  <si>
    <t>=話し言葉の特徴=,,</t>
    <phoneticPr fontId="1"/>
  </si>
  <si>
    <t>“話し言葉”って言葉を書きすぎて、うんざりよ。</t>
    <phoneticPr fontId="1"/>
  </si>
  <si>
    <t>書き言葉…ブルルルルー,,</t>
    <phoneticPr fontId="1"/>
  </si>
  <si>
    <t>&lt;効率性?&gt;{&gt;}です。</t>
    <phoneticPr fontId="1"/>
  </si>
  <si>
    <t>普通です、普通です=。</t>
    <phoneticPr fontId="1"/>
  </si>
  <si>
    <t>=いや、効率性でしょ?。</t>
    <phoneticPr fontId="1"/>
  </si>
  <si>
    <t>あの、普通ですって、なんか、2、2、2個でした。</t>
    <phoneticPr fontId="1"/>
  </si>
  <si>
    <t>&lt;効率性です&gt;{&lt;}。</t>
    <phoneticPr fontId="1"/>
  </si>
  <si>
    <t>&lt;じゃ&gt;{&gt;}、略にしよ。</t>
    <phoneticPr fontId="1"/>
  </si>
  <si>
    <t>“手書き”かーらー…&lt;普通です&gt;{&lt;}。</t>
    <phoneticPr fontId="1"/>
  </si>
  <si>
    <t>=“普通です”まで。</t>
    <phoneticPr fontId="1"/>
  </si>
  <si>
    <t>でも、なんか面白いことに、&lt;こ&gt;{&lt;},,</t>
    <phoneticPr fontId="1"/>
  </si>
  <si>
    <t>&lt;あ&gt;{&gt;}、普通?。</t>
    <phoneticPr fontId="1"/>
  </si>
  <si>
    <t>じゃ、話し言葉のー、はい、&lt;現場性です&gt;{&lt;}。</t>
    <phoneticPr fontId="1"/>
  </si>
  <si>
    <t>&lt;じゃあ、##&gt;{&gt;}です、これ。</t>
    <phoneticPr fontId="1"/>
  </si>
  <si>
    <t>《沈黙5秒》[書きながら]です。</t>
    <phoneticPr fontId="1"/>
  </si>
  <si>
    <t>でー、次のそれの“普通です”も書きます?[↑]。</t>
    <phoneticPr fontId="1"/>
  </si>
  <si>
    <t>&lt;じゃ&gt;{&lt;}。</t>
    <phoneticPr fontId="1"/>
  </si>
  <si>
    <t>じゃ、“また《少し間》[書きながら]また手書き”,,</t>
    <phoneticPr fontId="1"/>
  </si>
  <si>
    <t>普通…え?=。</t>
    <phoneticPr fontId="1"/>
  </si>
  <si>
    <t>《少し間》ですよね。</t>
    <phoneticPr fontId="1"/>
  </si>
  <si>
    <t>ここの“普通”はー、ひらがなでー、あの、記述されている、なんか、ま、前の、なんか、漢字表記だった、な、なんででしょう?[↓]。</t>
    <phoneticPr fontId="1"/>
  </si>
  <si>
    <t>《少し間》あー、テストに、よ、にしたがってー…。</t>
    <phoneticPr fontId="1"/>
  </si>
  <si>
    <t>次これはない。</t>
    <phoneticPr fontId="1"/>
  </si>
  <si>
    <t>326-3</t>
  </si>
  <si>
    <t>325-4</t>
  </si>
  <si>
    <t>347-1</t>
  </si>
  <si>
    <t>347-2</t>
  </si>
  <si>
    <t>352-1</t>
  </si>
  <si>
    <t>352-2</t>
  </si>
  <si>
    <t>[教師の話しかけに対して]はい、もうちょっと,,</t>
    <phoneticPr fontId="1"/>
  </si>
  <si>
    <t>終わります=。</t>
    <phoneticPr fontId="1"/>
  </si>
  <si>
    <t>=終わります。</t>
    <phoneticPr fontId="1"/>
  </si>
  <si>
    <t>じゃあ、ジュルルルルル、それから、次は、あの、たいにんせい‘対人性’，&lt;でしょ?&gt;{&lt;}。</t>
    <phoneticPr fontId="1"/>
  </si>
  <si>
    <t>ちゃららら…たいにんせい‘対人性’=。</t>
    <phoneticPr fontId="1"/>
  </si>
  <si>
    <t>=たいにんせい‘対人性’です。</t>
    <phoneticPr fontId="1"/>
  </si>
  <si>
    <t>=事実。</t>
    <phoneticPr fontId="1"/>
  </si>
  <si>
    <t>はい、でー、それから、そっこうせい‘即興性’というのは、かぶってないけど納得です。</t>
    <phoneticPr fontId="1"/>
  </si>
  <si>
    <t>もうちょっと,,</t>
    <phoneticPr fontId="1"/>
  </si>
  <si>
    <t>&lt;たいにんせい‘対人性’&gt;{&gt;}ね&lt;少し笑い&gt;はい。</t>
    <phoneticPr fontId="1"/>
  </si>
  <si>
    <t>《沈黙3秒》で、つーぎー‘次’は、はい、えーと、“事実”かぶってます、はい、“事実”=。</t>
    <phoneticPr fontId="1"/>
  </si>
  <si>
    <t>“事実”で、えーっと《少し間》“もあります”で終わります。</t>
    <phoneticPr fontId="1"/>
  </si>
  <si>
    <t>《沈黙3秒》“こうして、ダダダダ…”。</t>
    <phoneticPr fontId="1"/>
  </si>
  <si>
    <t>361-1</t>
  </si>
  <si>
    <t>361-2</t>
  </si>
  <si>
    <t>じゃ、最後にこの3文も、&lt;ここです&gt;{&lt;}。</t>
    <phoneticPr fontId="1"/>
  </si>
  <si>
    <t>&lt;あ、はい&gt;{&gt;}。</t>
    <phoneticPr fontId="1"/>
  </si>
  <si>
    <t>“よります”、&lt;最後はたいにんせい‘対人性’&gt;{&lt;}。</t>
    <phoneticPr fontId="1"/>
  </si>
  <si>
    <t>&lt;で、最後は&gt;{&gt;}、“たいにんせい‘対人性’”で、“異なります”で終わる。</t>
    <phoneticPr fontId="1"/>
  </si>
  <si>
    <t>ないと思うんですけどね&lt;笑いながら&gt;。</t>
    <phoneticPr fontId="1"/>
  </si>
  <si>
    <t>じゃ、俺の字は汚いから、&lt;よろしくお願いします&gt;{&lt;}。</t>
    <phoneticPr fontId="1"/>
  </si>
  <si>
    <t>&lt;それは、省略に&gt;{&gt;},,</t>
    <phoneticPr fontId="1"/>
  </si>
  <si>
    <t>ワロータ。</t>
    <phoneticPr fontId="1"/>
  </si>
  <si>
    <t>ありがとうございます&lt;笑い&gt;。</t>
    <phoneticPr fontId="1"/>
  </si>
  <si>
    <t>ワーロータ‘ワロタ’。</t>
    <phoneticPr fontId="1"/>
  </si>
  <si>
    <t>[書きながら]“そっこうせい‘即興性’《少し間》概念です”。</t>
    <phoneticPr fontId="1"/>
  </si>
  <si>
    <t>《沈黙8秒》効率性、はい。</t>
    <phoneticPr fontId="1"/>
  </si>
  <si>
    <t>《沈黙10秒》“効率性、なんちゃら、あります”。</t>
    <phoneticPr fontId="1"/>
  </si>
  <si>
    <t>《少し間》から、“現場性《沈黙6秒》現場性、よります”。</t>
    <phoneticPr fontId="1"/>
  </si>
  <si>
    <t>《少し間》これ、全員書く必要ないんですか?、一人で?[→]。</t>
    <phoneticPr fontId="1"/>
  </si>
  <si>
    <t>同じ&lt;少し笑いながら&gt;だから、なになになに…です、なになに。</t>
    <phoneticPr fontId="1"/>
  </si>
  <si>
    <t>395-1</t>
  </si>
  <si>
    <t>395-2</t>
  </si>
  <si>
    <t>395-3</t>
  </si>
  <si>
    <t>*</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</si>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</sst>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0"/>
      <name val="ＭＳ Ｐ明朝"/>
      <family val="1"/>
      <charset val="128"/>
    </font>
    <font>
      <sz val="10"/>
      <color indexed="9"/>
      <name val="ＭＳ Ｐ明朝"/>
      <family val="1"/>
      <charset val="128"/>
    </font>
    <font>
      <sz val="12"/>
      <color indexed="9"/>
      <name val="ＭＳ Ｐ明朝"/>
      <family val="1"/>
      <charset val="128"/>
    </font>
    <font>
      <sz val="11"/>
      <name val="ＭＳ ゴシック"/>
      <family val="3"/>
      <charset val="128"/>
    </font>
    <font>
      <sz val="10.5"/>
      <name val="ＭＳ Ｐゴシック"/>
      <family val="3"/>
      <charset val="128"/>
    </font>
    <font>
      <sz val="11"/>
      <name val="ＭＳ Ｐゴシック"/>
      <family val="3"/>
      <charset val="128"/>
    </font>
    <font>
      <sz val="10.5"/>
      <color indexed="12"/>
      <name val="ＭＳ Ｐゴシック"/>
      <family val="3"/>
      <charset val="128"/>
    </font>
    <font>
      <sz val="11"/>
      <name val="ＭＳ Ｐゴシック"/>
      <family val="3"/>
      <charset val="128"/>
    </font>
    <font>
      <sz val="10.5"/>
      <color indexed="10"/>
      <name val="ＭＳ Ｐゴシック"/>
      <family val="3"/>
      <charset val="128"/>
    </font>
    <font>
      <sz val="11"/>
      <name val="ＭＳ Ｐゴシック"/>
      <family val="3"/>
      <charset val="128"/>
    </font>
    <font>
      <b/>
      <sz val="10.5"/>
      <name val="ＭＳ Ｐゴシック"/>
      <family val="3"/>
      <charset val="128"/>
    </font>
    <font>
      <sz val="11"/>
      <color theme="1"/>
      <name val="ＭＳ Ｐゴシック"/>
      <family val="3"/>
      <charset val="128"/>
      <scheme val="minor"/>
    </font>
    <font>
      <sz val="9"/>
      <name val="ＭＳ Ｐゴシック"/>
      <family val="3"/>
      <charset val="128"/>
    </font>
  </fonts>
  <fills count="8">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63"/>
        <bgColor indexed="64"/>
      </patternFill>
    </fill>
    <fill>
      <patternFill patternType="solid">
        <fgColor indexed="9"/>
        <bgColor indexed="64"/>
      </patternFill>
    </fill>
    <fill>
      <patternFill patternType="solid">
        <fgColor indexed="52"/>
        <bgColor indexed="64"/>
      </patternFill>
    </fill>
    <fill>
      <patternFill patternType="solid">
        <fgColor indexed="22"/>
        <bgColor indexed="64"/>
      </patternFill>
    </fill>
  </fills>
  <borders count="23">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s>
  <cellStyleXfs count="4">
    <xf numFmtId="0" fontId="0" fillId="0" borderId="0">
      <alignment vertical="center"/>
    </xf>
    <xf numFmtId="0" fontId="13" fillId="0" borderId="0">
      <alignment vertical="center"/>
    </xf>
    <xf numFmtId="0" fontId="7" fillId="0" borderId="0">
      <alignment vertical="center"/>
    </xf>
    <xf numFmtId="0" fontId="7" fillId="0" borderId="0"/>
  </cellStyleXfs>
  <cellXfs count="68">
    <xf numFmtId="0" fontId="0" fillId="0" borderId="0" xfId="0">
      <alignment vertical="center"/>
    </xf>
    <xf numFmtId="0" fontId="0" fillId="2" borderId="0" xfId="0" applyFill="1">
      <alignment vertical="center"/>
    </xf>
    <xf numFmtId="0" fontId="2" fillId="0" borderId="1" xfId="0" applyFont="1" applyBorder="1" applyAlignment="1">
      <alignment horizontal="center" vertical="center" shrinkToFit="1"/>
    </xf>
    <xf numFmtId="0" fontId="0" fillId="3" borderId="0" xfId="0" applyFill="1">
      <alignment vertical="center"/>
    </xf>
    <xf numFmtId="49" fontId="3" fillId="4" borderId="2" xfId="0" applyNumberFormat="1" applyFont="1" applyFill="1" applyBorder="1" applyAlignment="1">
      <alignment horizontal="center" vertical="center" wrapText="1"/>
    </xf>
    <xf numFmtId="49" fontId="4" fillId="4" borderId="2" xfId="0" applyNumberFormat="1" applyFont="1" applyFill="1" applyBorder="1" applyAlignment="1">
      <alignment horizontal="center" vertical="center" wrapText="1"/>
    </xf>
    <xf numFmtId="0" fontId="2" fillId="5" borderId="3" xfId="0" applyNumberFormat="1" applyFont="1" applyFill="1" applyBorder="1" applyAlignment="1">
      <alignment horizontal="center" vertical="center" shrinkToFit="1"/>
    </xf>
    <xf numFmtId="0" fontId="0" fillId="6" borderId="0" xfId="0" applyFill="1">
      <alignment vertical="center"/>
    </xf>
    <xf numFmtId="49" fontId="2" fillId="0" borderId="1" xfId="0" applyNumberFormat="1" applyFont="1" applyBorder="1" applyAlignment="1" applyProtection="1">
      <alignment vertical="center" wrapText="1"/>
      <protection locked="0"/>
    </xf>
    <xf numFmtId="0" fontId="2" fillId="0" borderId="0" xfId="0" applyFont="1" applyProtection="1">
      <alignment vertical="center"/>
      <protection locked="0"/>
    </xf>
    <xf numFmtId="0" fontId="2" fillId="0" borderId="0" xfId="0" applyFont="1" applyFill="1" applyProtection="1">
      <alignment vertical="center"/>
      <protection locked="0"/>
    </xf>
    <xf numFmtId="0" fontId="2" fillId="0" borderId="0" xfId="0" applyFont="1" applyProtection="1">
      <alignment vertical="center"/>
    </xf>
    <xf numFmtId="0" fontId="2" fillId="7" borderId="2" xfId="0" applyFont="1" applyFill="1" applyBorder="1" applyProtection="1">
      <alignment vertical="center"/>
    </xf>
    <xf numFmtId="0" fontId="2" fillId="5" borderId="0" xfId="0" applyFont="1" applyFill="1" applyProtection="1">
      <alignment vertical="center"/>
    </xf>
    <xf numFmtId="49" fontId="2" fillId="5" borderId="3" xfId="0" applyNumberFormat="1" applyFont="1" applyFill="1" applyBorder="1" applyAlignment="1">
      <alignment horizontal="center" vertical="center" shrinkToFit="1"/>
    </xf>
    <xf numFmtId="49" fontId="2" fillId="0" borderId="1" xfId="0" applyNumberFormat="1" applyFont="1" applyBorder="1" applyAlignment="1">
      <alignment horizontal="center" vertical="center" shrinkToFit="1"/>
    </xf>
    <xf numFmtId="49" fontId="2" fillId="5" borderId="3" xfId="0" applyNumberFormat="1" applyFont="1" applyFill="1" applyBorder="1" applyAlignment="1" applyProtection="1">
      <alignment horizontal="center" vertical="center" shrinkToFit="1"/>
      <protection locked="0"/>
    </xf>
    <xf numFmtId="49" fontId="2" fillId="0" borderId="1" xfId="0" applyNumberFormat="1" applyFont="1" applyBorder="1" applyAlignment="1" applyProtection="1">
      <alignment horizontal="center" vertical="center" shrinkToFit="1"/>
      <protection locked="0"/>
    </xf>
    <xf numFmtId="49" fontId="5" fillId="0" borderId="0" xfId="0" applyNumberFormat="1" applyFont="1">
      <alignment vertical="center"/>
    </xf>
    <xf numFmtId="0" fontId="5" fillId="0" borderId="0" xfId="0" applyFont="1">
      <alignment vertical="center"/>
    </xf>
    <xf numFmtId="0" fontId="5" fillId="0" borderId="0" xfId="0" applyNumberFormat="1" applyFont="1">
      <alignment vertical="center"/>
    </xf>
    <xf numFmtId="0" fontId="5" fillId="0" borderId="0" xfId="0" applyNumberFormat="1" applyFont="1" applyFill="1">
      <alignment vertical="center"/>
    </xf>
    <xf numFmtId="0" fontId="0" fillId="0" borderId="0" xfId="0" quotePrefix="1">
      <alignment vertical="center"/>
    </xf>
    <xf numFmtId="0" fontId="2" fillId="0" borderId="0" xfId="0" applyFont="1" applyAlignment="1" applyProtection="1">
      <alignment vertical="center" wrapText="1"/>
      <protection locked="0"/>
    </xf>
    <xf numFmtId="0" fontId="2" fillId="0" borderId="3" xfId="0" applyFont="1" applyBorder="1" applyAlignment="1">
      <alignment horizontal="center" vertical="center" shrinkToFit="1"/>
    </xf>
    <xf numFmtId="0" fontId="6" fillId="0" borderId="0" xfId="0" applyFont="1" applyAlignment="1">
      <alignment vertical="center"/>
    </xf>
    <xf numFmtId="0" fontId="7" fillId="0" borderId="0" xfId="0" applyFont="1">
      <alignment vertical="center"/>
    </xf>
    <xf numFmtId="0" fontId="6" fillId="0" borderId="4" xfId="0" applyFont="1" applyBorder="1" applyAlignment="1">
      <alignment horizontal="center" vertical="top" wrapText="1"/>
    </xf>
    <xf numFmtId="0" fontId="8" fillId="0" borderId="3" xfId="0" applyFont="1" applyBorder="1" applyAlignment="1">
      <alignment horizontal="center" vertical="top" wrapText="1"/>
    </xf>
    <xf numFmtId="10" fontId="8" fillId="0" borderId="5" xfId="0" applyNumberFormat="1" applyFont="1" applyBorder="1" applyAlignment="1">
      <alignment horizontal="center" vertical="top" wrapText="1"/>
    </xf>
    <xf numFmtId="0" fontId="9" fillId="0" borderId="0" xfId="0" applyFont="1">
      <alignment vertical="center"/>
    </xf>
    <xf numFmtId="0" fontId="6" fillId="0" borderId="6" xfId="0" applyFont="1" applyBorder="1" applyAlignment="1">
      <alignment horizontal="center" vertical="top" wrapText="1"/>
    </xf>
    <xf numFmtId="0" fontId="8" fillId="0" borderId="1" xfId="0" applyFont="1" applyBorder="1" applyAlignment="1">
      <alignment horizontal="center" vertical="top" wrapText="1"/>
    </xf>
    <xf numFmtId="10" fontId="8" fillId="0" borderId="7" xfId="0" applyNumberFormat="1" applyFont="1" applyBorder="1" applyAlignment="1">
      <alignment horizontal="center" vertical="top" wrapText="1"/>
    </xf>
    <xf numFmtId="0" fontId="6" fillId="0" borderId="8" xfId="0" applyFont="1" applyBorder="1" applyAlignment="1">
      <alignment horizontal="center" vertical="top" wrapText="1"/>
    </xf>
    <xf numFmtId="0" fontId="8" fillId="0" borderId="9" xfId="0" applyFont="1" applyBorder="1" applyAlignment="1">
      <alignment horizontal="center" vertical="top" wrapText="1"/>
    </xf>
    <xf numFmtId="10" fontId="8" fillId="0" borderId="10" xfId="0" applyNumberFormat="1" applyFont="1" applyBorder="1" applyAlignment="1">
      <alignment horizontal="center" vertical="top" wrapText="1"/>
    </xf>
    <xf numFmtId="0" fontId="6" fillId="0" borderId="11" xfId="0" applyFont="1" applyBorder="1" applyAlignment="1">
      <alignment horizontal="center" vertical="top" wrapText="1"/>
    </xf>
    <xf numFmtId="0" fontId="8" fillId="0" borderId="2" xfId="0" applyFont="1" applyBorder="1" applyAlignment="1">
      <alignment horizontal="center" vertical="top" wrapText="1"/>
    </xf>
    <xf numFmtId="10" fontId="8" fillId="0" borderId="12" xfId="0" applyNumberFormat="1" applyFont="1" applyBorder="1" applyAlignment="1">
      <alignment horizontal="center" vertical="top" wrapText="1"/>
    </xf>
    <xf numFmtId="0" fontId="6" fillId="0" borderId="2" xfId="0" applyFont="1" applyBorder="1" applyAlignment="1">
      <alignment horizontal="center" vertical="top" wrapText="1"/>
    </xf>
    <xf numFmtId="0" fontId="8" fillId="0" borderId="13" xfId="0" applyFont="1" applyBorder="1" applyAlignment="1">
      <alignment horizontal="center" vertical="top" wrapText="1"/>
    </xf>
    <xf numFmtId="0" fontId="6" fillId="0" borderId="14" xfId="0" applyFont="1" applyBorder="1" applyAlignment="1">
      <alignment horizontal="centerContinuous" vertical="center" wrapText="1"/>
    </xf>
    <xf numFmtId="0" fontId="6" fillId="0" borderId="15" xfId="0" applyFont="1" applyBorder="1" applyAlignment="1">
      <alignment horizontal="centerContinuous" vertical="center" wrapText="1"/>
    </xf>
    <xf numFmtId="0" fontId="6" fillId="0" borderId="12" xfId="0" applyFont="1" applyBorder="1" applyAlignment="1">
      <alignment horizontal="center" vertical="top" wrapText="1"/>
    </xf>
    <xf numFmtId="0" fontId="6" fillId="0" borderId="0" xfId="0" applyFont="1" applyBorder="1" applyAlignment="1">
      <alignment horizontal="center" vertical="top" wrapText="1"/>
    </xf>
    <xf numFmtId="0" fontId="10" fillId="0" borderId="0" xfId="0" applyFont="1" applyBorder="1" applyAlignment="1">
      <alignment vertical="top"/>
    </xf>
    <xf numFmtId="10" fontId="8" fillId="0" borderId="0" xfId="0" applyNumberFormat="1" applyFont="1" applyBorder="1" applyAlignment="1">
      <alignment horizontal="center" vertical="top" wrapText="1"/>
    </xf>
    <xf numFmtId="0" fontId="6" fillId="0" borderId="2" xfId="0" applyFont="1" applyBorder="1" applyAlignment="1">
      <alignment horizontal="centerContinuous" vertical="center" wrapText="1"/>
    </xf>
    <xf numFmtId="0" fontId="6" fillId="0" borderId="12" xfId="0" applyFont="1" applyBorder="1" applyAlignment="1">
      <alignment horizontal="centerContinuous" vertical="center" wrapText="1"/>
    </xf>
    <xf numFmtId="0" fontId="11" fillId="0" borderId="0" xfId="0" applyFont="1">
      <alignment vertical="center"/>
    </xf>
    <xf numFmtId="0" fontId="12" fillId="0" borderId="0" xfId="0" applyFont="1" applyAlignment="1">
      <alignment vertical="center"/>
    </xf>
    <xf numFmtId="0" fontId="12" fillId="0" borderId="0" xfId="0" applyFont="1" applyFill="1" applyBorder="1" applyAlignment="1">
      <alignment vertical="center"/>
    </xf>
    <xf numFmtId="0" fontId="12" fillId="0" borderId="0" xfId="0" applyFont="1">
      <alignment vertical="center"/>
    </xf>
    <xf numFmtId="0" fontId="6" fillId="0" borderId="16" xfId="0" applyFont="1" applyBorder="1" applyAlignment="1">
      <alignment horizontal="center" vertical="top" wrapText="1"/>
    </xf>
    <xf numFmtId="0" fontId="8" fillId="0" borderId="16" xfId="0" applyFont="1" applyBorder="1" applyAlignment="1">
      <alignment horizontal="center" vertical="top" wrapText="1"/>
    </xf>
    <xf numFmtId="10" fontId="8" fillId="0" borderId="16" xfId="0" applyNumberFormat="1" applyFont="1" applyBorder="1" applyAlignment="1">
      <alignment horizontal="center" vertical="top" wrapText="1"/>
    </xf>
    <xf numFmtId="0" fontId="14" fillId="0" borderId="2" xfId="0" applyFont="1" applyBorder="1" applyAlignment="1">
      <alignment vertical="top" wrapText="1"/>
    </xf>
    <xf numFmtId="49" fontId="2" fillId="5" borderId="3" xfId="0" quotePrefix="1" applyNumberFormat="1" applyFont="1" applyFill="1" applyBorder="1" applyAlignment="1" applyProtection="1">
      <alignment vertical="center" wrapText="1"/>
      <protection locked="0"/>
    </xf>
    <xf numFmtId="49" fontId="2" fillId="0" borderId="1" xfId="0" quotePrefix="1" applyNumberFormat="1" applyFont="1" applyBorder="1" applyAlignment="1" applyProtection="1">
      <alignment vertical="center" wrapText="1"/>
      <protection locked="0"/>
    </xf>
    <xf numFmtId="0" fontId="2" fillId="0" borderId="1" xfId="0" quotePrefix="1" applyNumberFormat="1" applyFont="1" applyBorder="1" applyAlignment="1" applyProtection="1">
      <alignment vertical="center" wrapText="1"/>
      <protection locked="0"/>
    </xf>
    <xf numFmtId="0" fontId="6" fillId="0" borderId="17" xfId="0" applyFont="1" applyBorder="1" applyAlignment="1">
      <alignment horizontal="center" vertical="top" wrapText="1"/>
    </xf>
    <xf numFmtId="0" fontId="6" fillId="0" borderId="18" xfId="0" applyFont="1" applyBorder="1" applyAlignment="1">
      <alignment horizontal="center" vertical="top" wrapText="1"/>
    </xf>
    <xf numFmtId="0" fontId="6" fillId="0" borderId="19" xfId="0" applyFont="1" applyBorder="1" applyAlignment="1">
      <alignment horizontal="center" vertical="top" wrapText="1"/>
    </xf>
    <xf numFmtId="0" fontId="6" fillId="0" borderId="20" xfId="0" applyFont="1" applyBorder="1" applyAlignment="1">
      <alignment horizontal="center" vertical="top" wrapText="1"/>
    </xf>
    <xf numFmtId="0" fontId="6" fillId="0" borderId="11" xfId="0" applyFont="1" applyBorder="1" applyAlignment="1">
      <alignment horizontal="center" vertical="top" wrapText="1"/>
    </xf>
    <xf numFmtId="0" fontId="6" fillId="0" borderId="21" xfId="0" applyFont="1" applyBorder="1" applyAlignment="1">
      <alignment horizontal="center" vertical="top" wrapText="1"/>
    </xf>
    <xf numFmtId="0" fontId="6" fillId="0" borderId="22" xfId="0" applyFont="1" applyBorder="1" applyAlignment="1">
      <alignment horizontal="center" vertical="top" wrapText="1"/>
    </xf>
  </cellXfs>
  <cellStyles count="4">
    <cellStyle name="標準" xfId="0" builtinId="0"/>
    <cellStyle name="標準 2" xfId="2" xr:uid="{00000000-0005-0000-0000-000001000000}"/>
    <cellStyle name="標準 2 2" xfId="3" xr:uid="{00000000-0005-0000-0000-000002000000}"/>
    <cellStyle name="標準 3" xfId="1" xr:uid="{00000000-0005-0000-0000-000003000000}"/>
  </cellStyles>
  <dxfs count="152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9" defaultPivotStyle="PivotStyleLight16"/>
  <colors>
    <mruColors>
      <color rgb="FF33CCCC"/>
      <color rgb="FFCCFFCC"/>
      <color rgb="FF333333"/>
      <color rgb="FFFFFF66"/>
      <color rgb="FF6666FF"/>
      <color rgb="FFFF66FF"/>
      <color rgb="FFFFE2C5"/>
      <color rgb="FFFFCC99"/>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142875</xdr:colOff>
      <xdr:row>4</xdr:row>
      <xdr:rowOff>28575</xdr:rowOff>
    </xdr:from>
    <xdr:to>
      <xdr:col>4</xdr:col>
      <xdr:colOff>657225</xdr:colOff>
      <xdr:row>9</xdr:row>
      <xdr:rowOff>66675</xdr:rowOff>
    </xdr:to>
    <xdr:sp macro="" textlink="">
      <xdr:nvSpPr>
        <xdr:cNvPr id="3073" name="AutoShape 1">
          <a:extLst>
            <a:ext uri="{FF2B5EF4-FFF2-40B4-BE49-F238E27FC236}">
              <a16:creationId xmlns:a16="http://schemas.microsoft.com/office/drawing/2014/main" id="{00000000-0008-0000-0300-0000010C0000}"/>
            </a:ext>
          </a:extLst>
        </xdr:cNvPr>
        <xdr:cNvSpPr>
          <a:spLocks noChangeArrowheads="1"/>
        </xdr:cNvSpPr>
      </xdr:nvSpPr>
      <xdr:spPr bwMode="auto">
        <a:xfrm>
          <a:off x="828675" y="714375"/>
          <a:ext cx="2076450" cy="895350"/>
        </a:xfrm>
        <a:prstGeom prst="wedgeRoundRectCallout">
          <a:avLst>
            <a:gd name="adj1" fmla="val -55963"/>
            <a:gd name="adj2" fmla="val -68083"/>
            <a:gd name="adj3" fmla="val 1666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3366FF" mc:Ignorable="a14" a14:legacySpreadsheetColorIndex="48"/>
          </a:solidFill>
          <a:miter lim="800000"/>
          <a:headEnd/>
          <a:tailEnd/>
        </a:ln>
        <a:effectLst>
          <a:outerShdw dist="35921" dir="2700000" algn="ctr" rotWithShape="0">
            <a:srgbClr val="808080"/>
          </a:outerShdw>
        </a:effec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普段はこのシートは非表示</a:t>
          </a:r>
        </a:p>
        <a:p>
          <a:pPr algn="l" rtl="0">
            <a:lnSpc>
              <a:spcPts val="1300"/>
            </a:lnSpc>
            <a:defRPr sz="1000"/>
          </a:pPr>
          <a:r>
            <a:rPr lang="ja-JP" altLang="en-US" sz="1100" b="0" i="0" u="none" strike="noStrike" baseline="0">
              <a:solidFill>
                <a:srgbClr val="000000"/>
              </a:solidFill>
              <a:latin typeface="ＭＳ Ｐゴシック"/>
              <a:ea typeface="ＭＳ Ｐゴシック"/>
            </a:rPr>
            <a:t>フォームから設定させる</a:t>
          </a:r>
        </a:p>
        <a:p>
          <a:pPr algn="l" rtl="0">
            <a:lnSpc>
              <a:spcPts val="1100"/>
            </a:lnSpc>
            <a:defRPr sz="1000"/>
          </a:pPr>
          <a:r>
            <a:rPr lang="ja-JP" altLang="en-US" sz="900" b="0" i="0" u="none" strike="noStrike" baseline="0">
              <a:solidFill>
                <a:srgbClr val="000000"/>
              </a:solidFill>
              <a:latin typeface="ＭＳ Ｐゴシック"/>
              <a:ea typeface="ＭＳ Ｐゴシック"/>
            </a:rPr>
            <a:t>※OKボタン後、SORT（A)</a:t>
          </a:r>
        </a:p>
        <a:p>
          <a:pPr algn="l" rtl="0">
            <a:lnSpc>
              <a:spcPts val="1000"/>
            </a:lnSpc>
            <a:defRPr sz="1000"/>
          </a:pPr>
          <a:r>
            <a:rPr lang="ja-JP" altLang="en-US" sz="900" b="0" i="0" u="none" strike="noStrike" baseline="0">
              <a:solidFill>
                <a:srgbClr val="000000"/>
              </a:solidFill>
              <a:latin typeface="ＭＳ Ｐゴシック"/>
              <a:ea typeface="ＭＳ Ｐゴシック"/>
            </a:rPr>
            <a:t>※Transcriptionシートに、vlookup関数を設定（最終行まで）</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_Transcription">
    <pageSetUpPr fitToPage="1"/>
  </sheetPr>
  <dimension ref="A1:H1106"/>
  <sheetViews>
    <sheetView showGridLines="0" tabSelected="1" topLeftCell="C1" zoomScaleNormal="100" workbookViewId="0">
      <pane xSplit="6" ySplit="1" topLeftCell="I2" activePane="bottomRight" state="frozenSplit"/>
      <selection pane="topRight" activeCell="I1" sqref="I1"/>
      <selection pane="bottomLeft" activeCell="D4" sqref="D4"/>
      <selection pane="bottomRight" activeCell="D1" sqref="D1"/>
    </sheetView>
  </sheetViews>
  <sheetFormatPr defaultColWidth="5.6640625" defaultRowHeight="12" x14ac:dyDescent="0.2"/>
  <cols>
    <col min="1" max="2" width="2.33203125" style="11" hidden="1" customWidth="1"/>
    <col min="3" max="3" width="5.6640625" style="11" hidden="1" customWidth="1"/>
    <col min="4" max="4" width="5.6640625" style="2" customWidth="1"/>
    <col min="5" max="5" width="6.6640625" style="15" customWidth="1"/>
    <col min="6" max="6" width="5.6640625" style="2" customWidth="1"/>
    <col min="7" max="7" width="5.6640625" style="17" customWidth="1"/>
    <col min="8" max="8" width="55.6640625" style="8" customWidth="1"/>
    <col min="9" max="16384" width="5.6640625" style="9"/>
  </cols>
  <sheetData>
    <row r="1" spans="1:8" s="23" customFormat="1" ht="24" customHeight="1" x14ac:dyDescent="0.2">
      <c r="A1" s="11"/>
      <c r="B1" s="11"/>
      <c r="C1" s="12" t="s">
        <v>10</v>
      </c>
      <c r="D1" s="4" t="s">
        <v>0</v>
      </c>
      <c r="E1" s="4" t="s">
        <v>1</v>
      </c>
      <c r="F1" s="4" t="s">
        <v>2</v>
      </c>
      <c r="G1" s="4" t="s">
        <v>3</v>
      </c>
      <c r="H1" s="5" t="s">
        <v>9</v>
      </c>
    </row>
    <row r="2" spans="1:8" s="10" customFormat="1" ht="13.2" x14ac:dyDescent="0.2">
      <c r="A2" s="13"/>
      <c r="B2" s="13"/>
      <c r="C2">
        <f t="shared" ref="C2:C65" ca="1" si="0">IF(INDIRECT("G"&amp;ROW())&lt;&gt;"",VLOOKUP(INDIRECT("G"&amp;ROW()),話者表,2,0),"")</f>
        <v>2</v>
      </c>
      <c r="D2" s="6">
        <v>1</v>
      </c>
      <c r="E2" s="14">
        <v>1</v>
      </c>
      <c r="F2" s="24" t="s">
        <v>676</v>
      </c>
      <c r="G2" s="16" t="s">
        <v>193</v>
      </c>
      <c r="H2" s="58" t="s">
        <v>295</v>
      </c>
    </row>
    <row r="3" spans="1:8" s="10" customFormat="1" ht="13.2" x14ac:dyDescent="0.2">
      <c r="A3" s="13"/>
      <c r="B3" s="13"/>
      <c r="C3">
        <f t="shared" ca="1" si="0"/>
        <v>1</v>
      </c>
      <c r="D3" s="6">
        <v>2</v>
      </c>
      <c r="E3" s="14">
        <v>2</v>
      </c>
      <c r="F3" s="24" t="s">
        <v>676</v>
      </c>
      <c r="G3" s="16" t="s">
        <v>192</v>
      </c>
      <c r="H3" s="58" t="s">
        <v>195</v>
      </c>
    </row>
    <row r="4" spans="1:8" ht="13.2" x14ac:dyDescent="0.2">
      <c r="C4">
        <f t="shared" ca="1" si="0"/>
        <v>2</v>
      </c>
      <c r="D4" s="6">
        <v>3</v>
      </c>
      <c r="E4" s="15">
        <v>3</v>
      </c>
      <c r="F4" s="2" t="s">
        <v>676</v>
      </c>
      <c r="G4" s="17" t="s">
        <v>193</v>
      </c>
      <c r="H4" s="59" t="s">
        <v>196</v>
      </c>
    </row>
    <row r="5" spans="1:8" ht="36" x14ac:dyDescent="0.2">
      <c r="C5">
        <f t="shared" ca="1" si="0"/>
        <v>1</v>
      </c>
      <c r="D5" s="6">
        <v>4</v>
      </c>
      <c r="E5" s="15">
        <v>4</v>
      </c>
      <c r="F5" s="2" t="s">
        <v>676</v>
      </c>
      <c r="G5" s="17" t="s">
        <v>192</v>
      </c>
      <c r="H5" s="59" t="s">
        <v>296</v>
      </c>
    </row>
    <row r="6" spans="1:8" s="10" customFormat="1" ht="24" x14ac:dyDescent="0.2">
      <c r="A6" s="13"/>
      <c r="B6" s="13"/>
      <c r="C6">
        <f t="shared" ca="1" si="0"/>
        <v>1</v>
      </c>
      <c r="D6" s="6">
        <v>5</v>
      </c>
      <c r="E6" s="14" t="s">
        <v>333</v>
      </c>
      <c r="F6" s="24" t="s">
        <v>677</v>
      </c>
      <c r="G6" s="17" t="s">
        <v>192</v>
      </c>
      <c r="H6" s="58" t="s">
        <v>340</v>
      </c>
    </row>
    <row r="7" spans="1:8" s="10" customFormat="1" ht="13.2" x14ac:dyDescent="0.2">
      <c r="A7" s="13"/>
      <c r="B7" s="13"/>
      <c r="C7">
        <f t="shared" ca="1" si="0"/>
        <v>2</v>
      </c>
      <c r="D7" s="6">
        <v>6</v>
      </c>
      <c r="E7" s="14">
        <v>6</v>
      </c>
      <c r="F7" s="24" t="s">
        <v>676</v>
      </c>
      <c r="G7" s="16" t="s">
        <v>193</v>
      </c>
      <c r="H7" s="58" t="s">
        <v>322</v>
      </c>
    </row>
    <row r="8" spans="1:8" s="10" customFormat="1" ht="13.2" x14ac:dyDescent="0.2">
      <c r="A8" s="13"/>
      <c r="B8" s="13"/>
      <c r="C8">
        <f t="shared" ca="1" si="0"/>
        <v>1</v>
      </c>
      <c r="D8" s="6">
        <v>7</v>
      </c>
      <c r="E8" s="14" t="s">
        <v>334</v>
      </c>
      <c r="F8" s="24" t="s">
        <v>676</v>
      </c>
      <c r="G8" s="16" t="s">
        <v>192</v>
      </c>
      <c r="H8" s="58" t="s">
        <v>323</v>
      </c>
    </row>
    <row r="9" spans="1:8" ht="13.2" x14ac:dyDescent="0.2">
      <c r="C9">
        <f t="shared" ca="1" si="0"/>
        <v>2</v>
      </c>
      <c r="D9" s="6">
        <v>8</v>
      </c>
      <c r="E9" s="15">
        <v>7</v>
      </c>
      <c r="F9" s="2" t="s">
        <v>676</v>
      </c>
      <c r="G9" s="17" t="s">
        <v>193</v>
      </c>
      <c r="H9" s="59" t="s">
        <v>324</v>
      </c>
    </row>
    <row r="10" spans="1:8" ht="13.2" x14ac:dyDescent="0.2">
      <c r="C10">
        <f t="shared" ca="1" si="0"/>
        <v>1</v>
      </c>
      <c r="D10" s="6">
        <v>9</v>
      </c>
      <c r="E10" s="15">
        <v>8</v>
      </c>
      <c r="F10" s="2" t="s">
        <v>676</v>
      </c>
      <c r="G10" s="17" t="s">
        <v>192</v>
      </c>
      <c r="H10" s="59" t="s">
        <v>197</v>
      </c>
    </row>
    <row r="11" spans="1:8" ht="13.2" x14ac:dyDescent="0.2">
      <c r="C11">
        <f t="shared" ca="1" si="0"/>
        <v>2</v>
      </c>
      <c r="D11" s="6">
        <v>10</v>
      </c>
      <c r="E11" s="15">
        <v>9</v>
      </c>
      <c r="F11" s="2" t="s">
        <v>676</v>
      </c>
      <c r="G11" s="17" t="s">
        <v>193</v>
      </c>
      <c r="H11" s="59" t="s">
        <v>297</v>
      </c>
    </row>
    <row r="12" spans="1:8" ht="13.2" x14ac:dyDescent="0.2">
      <c r="C12">
        <f t="shared" ca="1" si="0"/>
        <v>2</v>
      </c>
      <c r="D12" s="6">
        <v>11</v>
      </c>
      <c r="E12" s="15" t="s">
        <v>335</v>
      </c>
      <c r="F12" s="2" t="s">
        <v>677</v>
      </c>
      <c r="G12" s="17" t="s">
        <v>193</v>
      </c>
      <c r="H12" s="59" t="s">
        <v>298</v>
      </c>
    </row>
    <row r="13" spans="1:8" s="10" customFormat="1" ht="13.2" x14ac:dyDescent="0.2">
      <c r="A13" s="13"/>
      <c r="B13" s="13"/>
      <c r="C13">
        <f t="shared" ca="1" si="0"/>
        <v>1</v>
      </c>
      <c r="D13" s="6">
        <v>12</v>
      </c>
      <c r="E13" s="14">
        <v>11</v>
      </c>
      <c r="F13" s="24" t="s">
        <v>676</v>
      </c>
      <c r="G13" s="17" t="s">
        <v>192</v>
      </c>
      <c r="H13" s="58" t="s">
        <v>200</v>
      </c>
    </row>
    <row r="14" spans="1:8" s="10" customFormat="1" ht="13.2" x14ac:dyDescent="0.2">
      <c r="A14" s="13"/>
      <c r="B14" s="13"/>
      <c r="C14">
        <f t="shared" ca="1" si="0"/>
        <v>2</v>
      </c>
      <c r="D14" s="6">
        <v>13</v>
      </c>
      <c r="E14" s="14" t="s">
        <v>336</v>
      </c>
      <c r="F14" s="24" t="s">
        <v>677</v>
      </c>
      <c r="G14" s="17" t="s">
        <v>193</v>
      </c>
      <c r="H14" s="58" t="s">
        <v>325</v>
      </c>
    </row>
    <row r="15" spans="1:8" s="10" customFormat="1" ht="13.2" x14ac:dyDescent="0.2">
      <c r="A15" s="13"/>
      <c r="B15" s="13"/>
      <c r="C15">
        <f t="shared" ca="1" si="0"/>
        <v>1</v>
      </c>
      <c r="D15" s="6">
        <v>14</v>
      </c>
      <c r="E15" s="14">
        <v>12</v>
      </c>
      <c r="F15" s="24" t="s">
        <v>676</v>
      </c>
      <c r="G15" s="17" t="s">
        <v>192</v>
      </c>
      <c r="H15" s="58" t="s">
        <v>200</v>
      </c>
    </row>
    <row r="16" spans="1:8" s="10" customFormat="1" ht="24" x14ac:dyDescent="0.2">
      <c r="A16" s="13"/>
      <c r="B16" s="13"/>
      <c r="C16">
        <f t="shared" ca="1" si="0"/>
        <v>2</v>
      </c>
      <c r="D16" s="6">
        <v>15</v>
      </c>
      <c r="E16" s="14" t="s">
        <v>337</v>
      </c>
      <c r="F16" s="24" t="s">
        <v>676</v>
      </c>
      <c r="G16" s="17" t="s">
        <v>193</v>
      </c>
      <c r="H16" s="58" t="s">
        <v>326</v>
      </c>
    </row>
    <row r="17" spans="1:8" ht="13.2" x14ac:dyDescent="0.2">
      <c r="C17">
        <f t="shared" ca="1" si="0"/>
        <v>1</v>
      </c>
      <c r="D17" s="6">
        <v>16</v>
      </c>
      <c r="E17" s="15">
        <v>13</v>
      </c>
      <c r="F17" s="2" t="s">
        <v>676</v>
      </c>
      <c r="G17" s="17" t="s">
        <v>192</v>
      </c>
      <c r="H17" s="59" t="s">
        <v>299</v>
      </c>
    </row>
    <row r="18" spans="1:8" ht="13.2" x14ac:dyDescent="0.2">
      <c r="C18">
        <f t="shared" ca="1" si="0"/>
        <v>1</v>
      </c>
      <c r="D18" s="6">
        <v>17</v>
      </c>
      <c r="E18" s="15">
        <v>14</v>
      </c>
      <c r="F18" s="2" t="s">
        <v>676</v>
      </c>
      <c r="G18" s="17" t="s">
        <v>192</v>
      </c>
      <c r="H18" s="59" t="s">
        <v>199</v>
      </c>
    </row>
    <row r="19" spans="1:8" ht="13.2" x14ac:dyDescent="0.2">
      <c r="C19">
        <f t="shared" ca="1" si="0"/>
        <v>2</v>
      </c>
      <c r="D19" s="6">
        <v>18</v>
      </c>
      <c r="E19" s="15">
        <v>15</v>
      </c>
      <c r="F19" s="2" t="s">
        <v>676</v>
      </c>
      <c r="G19" s="17" t="s">
        <v>193</v>
      </c>
      <c r="H19" s="59" t="s">
        <v>327</v>
      </c>
    </row>
    <row r="20" spans="1:8" ht="24" x14ac:dyDescent="0.2">
      <c r="C20">
        <f t="shared" ca="1" si="0"/>
        <v>2</v>
      </c>
      <c r="D20" s="6">
        <v>19</v>
      </c>
      <c r="E20" s="15">
        <v>16</v>
      </c>
      <c r="F20" s="2" t="s">
        <v>676</v>
      </c>
      <c r="G20" s="17" t="s">
        <v>193</v>
      </c>
      <c r="H20" s="59" t="s">
        <v>328</v>
      </c>
    </row>
    <row r="21" spans="1:8" ht="13.2" x14ac:dyDescent="0.2">
      <c r="C21">
        <f t="shared" ca="1" si="0"/>
        <v>1</v>
      </c>
      <c r="D21" s="6">
        <v>20</v>
      </c>
      <c r="E21" s="15">
        <v>17</v>
      </c>
      <c r="F21" s="2" t="s">
        <v>676</v>
      </c>
      <c r="G21" s="17" t="s">
        <v>192</v>
      </c>
      <c r="H21" s="59" t="s">
        <v>300</v>
      </c>
    </row>
    <row r="22" spans="1:8" ht="13.2" x14ac:dyDescent="0.2">
      <c r="C22">
        <f t="shared" ca="1" si="0"/>
        <v>2</v>
      </c>
      <c r="D22" s="6">
        <v>21</v>
      </c>
      <c r="E22" s="15">
        <v>18</v>
      </c>
      <c r="F22" s="2" t="s">
        <v>676</v>
      </c>
      <c r="G22" s="17" t="s">
        <v>193</v>
      </c>
      <c r="H22" s="59" t="s">
        <v>301</v>
      </c>
    </row>
    <row r="23" spans="1:8" ht="13.2" x14ac:dyDescent="0.2">
      <c r="C23">
        <f t="shared" ca="1" si="0"/>
        <v>1</v>
      </c>
      <c r="D23" s="6">
        <v>22</v>
      </c>
      <c r="E23" s="15">
        <v>19</v>
      </c>
      <c r="F23" s="2" t="s">
        <v>676</v>
      </c>
      <c r="G23" s="17" t="s">
        <v>192</v>
      </c>
      <c r="H23" s="59" t="s">
        <v>302</v>
      </c>
    </row>
    <row r="24" spans="1:8" ht="36" x14ac:dyDescent="0.2">
      <c r="C24">
        <f t="shared" ca="1" si="0"/>
        <v>2</v>
      </c>
      <c r="D24" s="6">
        <v>23</v>
      </c>
      <c r="E24" s="15">
        <v>20</v>
      </c>
      <c r="F24" s="2" t="s">
        <v>676</v>
      </c>
      <c r="G24" s="17" t="s">
        <v>193</v>
      </c>
      <c r="H24" s="59" t="s">
        <v>303</v>
      </c>
    </row>
    <row r="25" spans="1:8" ht="13.2" x14ac:dyDescent="0.2">
      <c r="C25">
        <f t="shared" ca="1" si="0"/>
        <v>1</v>
      </c>
      <c r="D25" s="6">
        <v>24</v>
      </c>
      <c r="E25" s="15">
        <v>21</v>
      </c>
      <c r="F25" s="2" t="s">
        <v>676</v>
      </c>
      <c r="G25" s="17" t="s">
        <v>192</v>
      </c>
      <c r="H25" s="59" t="s">
        <v>304</v>
      </c>
    </row>
    <row r="26" spans="1:8" ht="13.2" x14ac:dyDescent="0.2">
      <c r="C26">
        <f t="shared" ca="1" si="0"/>
        <v>3</v>
      </c>
      <c r="D26" s="6">
        <v>25</v>
      </c>
      <c r="E26" s="15">
        <v>22</v>
      </c>
      <c r="F26" s="2" t="s">
        <v>676</v>
      </c>
      <c r="G26" s="17" t="s">
        <v>194</v>
      </c>
      <c r="H26" s="59" t="s">
        <v>305</v>
      </c>
    </row>
    <row r="27" spans="1:8" ht="13.2" x14ac:dyDescent="0.2">
      <c r="C27">
        <f t="shared" ca="1" si="0"/>
        <v>1</v>
      </c>
      <c r="D27" s="6">
        <v>26</v>
      </c>
      <c r="E27" s="15">
        <v>23</v>
      </c>
      <c r="F27" s="2" t="s">
        <v>676</v>
      </c>
      <c r="G27" s="17" t="s">
        <v>192</v>
      </c>
      <c r="H27" s="59" t="s">
        <v>306</v>
      </c>
    </row>
    <row r="28" spans="1:8" ht="13.2" x14ac:dyDescent="0.2">
      <c r="C28">
        <f t="shared" ca="1" si="0"/>
        <v>2</v>
      </c>
      <c r="D28" s="6">
        <v>27</v>
      </c>
      <c r="E28" s="15">
        <v>24</v>
      </c>
      <c r="F28" s="2" t="s">
        <v>676</v>
      </c>
      <c r="G28" s="17" t="s">
        <v>193</v>
      </c>
      <c r="H28" s="59" t="s">
        <v>307</v>
      </c>
    </row>
    <row r="29" spans="1:8" ht="13.2" x14ac:dyDescent="0.2">
      <c r="C29">
        <f t="shared" ca="1" si="0"/>
        <v>1</v>
      </c>
      <c r="D29" s="6">
        <v>28</v>
      </c>
      <c r="E29" s="15">
        <v>25</v>
      </c>
      <c r="F29" s="2" t="s">
        <v>676</v>
      </c>
      <c r="G29" s="17" t="s">
        <v>192</v>
      </c>
      <c r="H29" s="59" t="s">
        <v>308</v>
      </c>
    </row>
    <row r="30" spans="1:8" ht="13.2" x14ac:dyDescent="0.2">
      <c r="C30">
        <f t="shared" ca="1" si="0"/>
        <v>2</v>
      </c>
      <c r="D30" s="6">
        <v>29</v>
      </c>
      <c r="E30" s="15" t="s">
        <v>338</v>
      </c>
      <c r="F30" s="2" t="s">
        <v>677</v>
      </c>
      <c r="G30" s="17" t="s">
        <v>193</v>
      </c>
      <c r="H30" s="59" t="s">
        <v>309</v>
      </c>
    </row>
    <row r="31" spans="1:8" s="10" customFormat="1" ht="13.2" x14ac:dyDescent="0.2">
      <c r="A31" s="13"/>
      <c r="B31" s="13"/>
      <c r="C31">
        <f t="shared" ca="1" si="0"/>
        <v>1</v>
      </c>
      <c r="D31" s="6">
        <v>30</v>
      </c>
      <c r="E31" s="14">
        <v>27</v>
      </c>
      <c r="F31" s="24" t="s">
        <v>676</v>
      </c>
      <c r="G31" s="17" t="s">
        <v>192</v>
      </c>
      <c r="H31" s="58" t="s">
        <v>310</v>
      </c>
    </row>
    <row r="32" spans="1:8" s="10" customFormat="1" ht="13.2" x14ac:dyDescent="0.2">
      <c r="A32" s="13"/>
      <c r="B32" s="13"/>
      <c r="C32">
        <f t="shared" ca="1" si="0"/>
        <v>2</v>
      </c>
      <c r="D32" s="6">
        <v>31</v>
      </c>
      <c r="E32" s="14" t="s">
        <v>339</v>
      </c>
      <c r="F32" s="24" t="s">
        <v>676</v>
      </c>
      <c r="G32" s="17" t="s">
        <v>193</v>
      </c>
      <c r="H32" s="58" t="s">
        <v>329</v>
      </c>
    </row>
    <row r="33" spans="1:8" ht="13.2" x14ac:dyDescent="0.2">
      <c r="C33">
        <f t="shared" ca="1" si="0"/>
        <v>1</v>
      </c>
      <c r="D33" s="6">
        <v>32</v>
      </c>
      <c r="E33" s="15">
        <v>28</v>
      </c>
      <c r="F33" s="2" t="s">
        <v>676</v>
      </c>
      <c r="G33" s="17" t="s">
        <v>192</v>
      </c>
      <c r="H33" s="59" t="s">
        <v>198</v>
      </c>
    </row>
    <row r="34" spans="1:8" ht="13.2" x14ac:dyDescent="0.2">
      <c r="C34">
        <f t="shared" ca="1" si="0"/>
        <v>1</v>
      </c>
      <c r="D34" s="6">
        <v>33</v>
      </c>
      <c r="E34" s="15">
        <v>29</v>
      </c>
      <c r="F34" s="2" t="s">
        <v>676</v>
      </c>
      <c r="G34" s="17" t="s">
        <v>192</v>
      </c>
      <c r="H34" s="59" t="s">
        <v>330</v>
      </c>
    </row>
    <row r="35" spans="1:8" s="10" customFormat="1" ht="13.2" x14ac:dyDescent="0.2">
      <c r="A35" s="13"/>
      <c r="B35" s="13"/>
      <c r="C35">
        <f t="shared" ca="1" si="0"/>
        <v>1</v>
      </c>
      <c r="D35" s="6">
        <v>34</v>
      </c>
      <c r="E35" s="14">
        <v>30</v>
      </c>
      <c r="F35" s="24" t="s">
        <v>676</v>
      </c>
      <c r="G35" s="17" t="s">
        <v>192</v>
      </c>
      <c r="H35" s="58" t="s">
        <v>331</v>
      </c>
    </row>
    <row r="36" spans="1:8" ht="13.2" x14ac:dyDescent="0.2">
      <c r="C36">
        <f t="shared" ca="1" si="0"/>
        <v>2</v>
      </c>
      <c r="D36" s="6">
        <v>35</v>
      </c>
      <c r="E36" s="15">
        <v>31</v>
      </c>
      <c r="F36" s="2" t="s">
        <v>676</v>
      </c>
      <c r="G36" s="17" t="s">
        <v>193</v>
      </c>
      <c r="H36" s="59" t="s">
        <v>311</v>
      </c>
    </row>
    <row r="37" spans="1:8" ht="36" x14ac:dyDescent="0.2">
      <c r="C37">
        <f t="shared" ca="1" si="0"/>
        <v>2</v>
      </c>
      <c r="D37" s="6">
        <v>36</v>
      </c>
      <c r="E37" s="15">
        <v>32</v>
      </c>
      <c r="F37" s="2" t="s">
        <v>676</v>
      </c>
      <c r="G37" s="17" t="s">
        <v>193</v>
      </c>
      <c r="H37" s="59" t="s">
        <v>312</v>
      </c>
    </row>
    <row r="38" spans="1:8" ht="13.2" x14ac:dyDescent="0.2">
      <c r="C38">
        <f t="shared" ca="1" si="0"/>
        <v>3</v>
      </c>
      <c r="D38" s="6">
        <v>37</v>
      </c>
      <c r="E38" s="15">
        <v>33</v>
      </c>
      <c r="F38" s="2" t="s">
        <v>676</v>
      </c>
      <c r="G38" s="17" t="s">
        <v>194</v>
      </c>
      <c r="H38" s="59" t="s">
        <v>313</v>
      </c>
    </row>
    <row r="39" spans="1:8" ht="13.2" x14ac:dyDescent="0.2">
      <c r="C39">
        <f t="shared" ca="1" si="0"/>
        <v>2</v>
      </c>
      <c r="D39" s="6">
        <v>38</v>
      </c>
      <c r="E39" s="15">
        <v>34</v>
      </c>
      <c r="F39" s="2" t="s">
        <v>676</v>
      </c>
      <c r="G39" s="17" t="s">
        <v>193</v>
      </c>
      <c r="H39" s="59" t="s">
        <v>314</v>
      </c>
    </row>
    <row r="40" spans="1:8" ht="13.2" x14ac:dyDescent="0.2">
      <c r="C40">
        <f t="shared" ca="1" si="0"/>
        <v>1</v>
      </c>
      <c r="D40" s="6">
        <v>39</v>
      </c>
      <c r="E40" s="15">
        <v>35</v>
      </c>
      <c r="F40" s="2" t="s">
        <v>676</v>
      </c>
      <c r="G40" s="17" t="s">
        <v>192</v>
      </c>
      <c r="H40" s="59" t="s">
        <v>201</v>
      </c>
    </row>
    <row r="41" spans="1:8" s="10" customFormat="1" ht="13.2" x14ac:dyDescent="0.2">
      <c r="A41" s="13"/>
      <c r="B41" s="13"/>
      <c r="C41">
        <f t="shared" ca="1" si="0"/>
        <v>2</v>
      </c>
      <c r="D41" s="6">
        <v>40</v>
      </c>
      <c r="E41" s="14">
        <v>36</v>
      </c>
      <c r="F41" s="24" t="s">
        <v>676</v>
      </c>
      <c r="G41" s="16" t="s">
        <v>193</v>
      </c>
      <c r="H41" s="58" t="s">
        <v>332</v>
      </c>
    </row>
    <row r="42" spans="1:8" ht="13.2" x14ac:dyDescent="0.2">
      <c r="C42">
        <f t="shared" ca="1" si="0"/>
        <v>3</v>
      </c>
      <c r="D42" s="6">
        <v>41</v>
      </c>
      <c r="E42" s="15">
        <v>37</v>
      </c>
      <c r="F42" s="2" t="s">
        <v>676</v>
      </c>
      <c r="G42" s="17" t="s">
        <v>194</v>
      </c>
      <c r="H42" s="59" t="s">
        <v>315</v>
      </c>
    </row>
    <row r="43" spans="1:8" ht="13.2" x14ac:dyDescent="0.2">
      <c r="C43">
        <f t="shared" ca="1" si="0"/>
        <v>2</v>
      </c>
      <c r="D43" s="6">
        <v>42</v>
      </c>
      <c r="E43" s="15">
        <v>38</v>
      </c>
      <c r="F43" s="2" t="s">
        <v>676</v>
      </c>
      <c r="G43" s="17" t="s">
        <v>193</v>
      </c>
      <c r="H43" s="59" t="s">
        <v>316</v>
      </c>
    </row>
    <row r="44" spans="1:8" ht="13.2" x14ac:dyDescent="0.2">
      <c r="C44">
        <f t="shared" ca="1" si="0"/>
        <v>1</v>
      </c>
      <c r="D44" s="6">
        <v>43</v>
      </c>
      <c r="E44" s="15">
        <v>39</v>
      </c>
      <c r="F44" s="2" t="s">
        <v>676</v>
      </c>
      <c r="G44" s="17" t="s">
        <v>192</v>
      </c>
      <c r="H44" s="59" t="s">
        <v>202</v>
      </c>
    </row>
    <row r="45" spans="1:8" ht="36" x14ac:dyDescent="0.2">
      <c r="C45">
        <f t="shared" ca="1" si="0"/>
        <v>1</v>
      </c>
      <c r="D45" s="6">
        <v>44</v>
      </c>
      <c r="E45" s="15">
        <v>40</v>
      </c>
      <c r="F45" s="2" t="s">
        <v>676</v>
      </c>
      <c r="G45" s="17" t="s">
        <v>192</v>
      </c>
      <c r="H45" s="59" t="s">
        <v>317</v>
      </c>
    </row>
    <row r="46" spans="1:8" ht="36" x14ac:dyDescent="0.2">
      <c r="C46">
        <f t="shared" ca="1" si="0"/>
        <v>1</v>
      </c>
      <c r="D46" s="6">
        <v>45</v>
      </c>
      <c r="E46" s="15">
        <v>41</v>
      </c>
      <c r="F46" s="2" t="s">
        <v>676</v>
      </c>
      <c r="G46" s="17" t="s">
        <v>192</v>
      </c>
      <c r="H46" s="59" t="s">
        <v>318</v>
      </c>
    </row>
    <row r="47" spans="1:8" ht="13.2" x14ac:dyDescent="0.2">
      <c r="C47">
        <f t="shared" ca="1" si="0"/>
        <v>2</v>
      </c>
      <c r="D47" s="6">
        <v>46</v>
      </c>
      <c r="E47" s="15">
        <v>42</v>
      </c>
      <c r="F47" s="2" t="s">
        <v>676</v>
      </c>
      <c r="G47" s="17" t="s">
        <v>193</v>
      </c>
      <c r="H47" s="59" t="s">
        <v>319</v>
      </c>
    </row>
    <row r="48" spans="1:8" ht="13.2" x14ac:dyDescent="0.2">
      <c r="C48">
        <f t="shared" ca="1" si="0"/>
        <v>1</v>
      </c>
      <c r="D48" s="6">
        <v>47</v>
      </c>
      <c r="E48" s="15">
        <v>43</v>
      </c>
      <c r="F48" s="2" t="s">
        <v>676</v>
      </c>
      <c r="G48" s="17" t="s">
        <v>192</v>
      </c>
      <c r="H48" s="59" t="s">
        <v>320</v>
      </c>
    </row>
    <row r="49" spans="1:8" ht="13.2" x14ac:dyDescent="0.2">
      <c r="C49">
        <f t="shared" ca="1" si="0"/>
        <v>2</v>
      </c>
      <c r="D49" s="6">
        <v>48</v>
      </c>
      <c r="E49" s="15">
        <v>44</v>
      </c>
      <c r="F49" s="2" t="s">
        <v>676</v>
      </c>
      <c r="G49" s="17" t="s">
        <v>193</v>
      </c>
      <c r="H49" s="59" t="s">
        <v>321</v>
      </c>
    </row>
    <row r="50" spans="1:8" ht="13.2" x14ac:dyDescent="0.2">
      <c r="C50">
        <f t="shared" ca="1" si="0"/>
        <v>3</v>
      </c>
      <c r="D50" s="6">
        <v>49</v>
      </c>
      <c r="E50" s="15">
        <v>45</v>
      </c>
      <c r="F50" s="2" t="s">
        <v>676</v>
      </c>
      <c r="G50" s="17" t="s">
        <v>194</v>
      </c>
      <c r="H50" s="59" t="s">
        <v>203</v>
      </c>
    </row>
    <row r="51" spans="1:8" ht="13.2" x14ac:dyDescent="0.2">
      <c r="C51">
        <f t="shared" ca="1" si="0"/>
        <v>1</v>
      </c>
      <c r="D51" s="6">
        <v>50</v>
      </c>
      <c r="E51" s="15" t="s">
        <v>356</v>
      </c>
      <c r="F51" s="2" t="s">
        <v>677</v>
      </c>
      <c r="G51" s="17" t="s">
        <v>192</v>
      </c>
      <c r="H51" s="59" t="s">
        <v>341</v>
      </c>
    </row>
    <row r="52" spans="1:8" s="10" customFormat="1" ht="13.2" x14ac:dyDescent="0.2">
      <c r="A52" s="13"/>
      <c r="B52" s="13"/>
      <c r="C52">
        <f t="shared" ca="1" si="0"/>
        <v>2</v>
      </c>
      <c r="D52" s="6">
        <v>51</v>
      </c>
      <c r="E52" s="14">
        <v>47</v>
      </c>
      <c r="F52" s="24" t="s">
        <v>676</v>
      </c>
      <c r="G52" s="16" t="s">
        <v>193</v>
      </c>
      <c r="H52" s="58" t="s">
        <v>348</v>
      </c>
    </row>
    <row r="53" spans="1:8" s="10" customFormat="1" ht="13.2" x14ac:dyDescent="0.2">
      <c r="A53" s="13"/>
      <c r="B53" s="13"/>
      <c r="C53">
        <f t="shared" ca="1" si="0"/>
        <v>1</v>
      </c>
      <c r="D53" s="6">
        <v>52</v>
      </c>
      <c r="E53" s="14" t="s">
        <v>357</v>
      </c>
      <c r="F53" s="24" t="s">
        <v>676</v>
      </c>
      <c r="G53" s="16" t="s">
        <v>192</v>
      </c>
      <c r="H53" s="58" t="s">
        <v>349</v>
      </c>
    </row>
    <row r="54" spans="1:8" ht="13.2" x14ac:dyDescent="0.2">
      <c r="C54">
        <f t="shared" ca="1" si="0"/>
        <v>2</v>
      </c>
      <c r="D54" s="6">
        <v>53</v>
      </c>
      <c r="E54" s="15">
        <v>48</v>
      </c>
      <c r="F54" s="2" t="s">
        <v>676</v>
      </c>
      <c r="G54" s="17" t="s">
        <v>193</v>
      </c>
      <c r="H54" s="59" t="s">
        <v>200</v>
      </c>
    </row>
    <row r="55" spans="1:8" ht="36" x14ac:dyDescent="0.2">
      <c r="C55">
        <f t="shared" ca="1" si="0"/>
        <v>3</v>
      </c>
      <c r="D55" s="6">
        <v>54</v>
      </c>
      <c r="E55" s="15">
        <v>49</v>
      </c>
      <c r="F55" s="2" t="s">
        <v>676</v>
      </c>
      <c r="G55" s="17" t="s">
        <v>194</v>
      </c>
      <c r="H55" s="59" t="s">
        <v>350</v>
      </c>
    </row>
    <row r="56" spans="1:8" ht="13.2" x14ac:dyDescent="0.2">
      <c r="C56">
        <f t="shared" ca="1" si="0"/>
        <v>2</v>
      </c>
      <c r="D56" s="6">
        <v>55</v>
      </c>
      <c r="E56" s="15">
        <v>50</v>
      </c>
      <c r="F56" s="2" t="s">
        <v>676</v>
      </c>
      <c r="G56" s="17" t="s">
        <v>193</v>
      </c>
      <c r="H56" s="59" t="s">
        <v>342</v>
      </c>
    </row>
    <row r="57" spans="1:8" ht="24" x14ac:dyDescent="0.2">
      <c r="C57">
        <f t="shared" ca="1" si="0"/>
        <v>3</v>
      </c>
      <c r="D57" s="6">
        <v>56</v>
      </c>
      <c r="E57" s="15">
        <v>51</v>
      </c>
      <c r="F57" s="2" t="s">
        <v>676</v>
      </c>
      <c r="G57" s="17" t="s">
        <v>194</v>
      </c>
      <c r="H57" s="59" t="s">
        <v>351</v>
      </c>
    </row>
    <row r="58" spans="1:8" ht="24" x14ac:dyDescent="0.2">
      <c r="C58">
        <f t="shared" ca="1" si="0"/>
        <v>3</v>
      </c>
      <c r="D58" s="6">
        <v>57</v>
      </c>
      <c r="E58" s="15" t="s">
        <v>358</v>
      </c>
      <c r="F58" s="2" t="s">
        <v>677</v>
      </c>
      <c r="G58" s="17" t="s">
        <v>194</v>
      </c>
      <c r="H58" s="59" t="s">
        <v>352</v>
      </c>
    </row>
    <row r="59" spans="1:8" s="10" customFormat="1" ht="13.2" x14ac:dyDescent="0.2">
      <c r="A59" s="13"/>
      <c r="B59" s="13"/>
      <c r="C59">
        <f t="shared" ca="1" si="0"/>
        <v>1</v>
      </c>
      <c r="D59" s="6">
        <v>58</v>
      </c>
      <c r="E59" s="14">
        <v>53</v>
      </c>
      <c r="F59" s="24" t="s">
        <v>676</v>
      </c>
      <c r="G59" s="16" t="s">
        <v>192</v>
      </c>
      <c r="H59" s="58" t="s">
        <v>200</v>
      </c>
    </row>
    <row r="60" spans="1:8" s="10" customFormat="1" ht="24" x14ac:dyDescent="0.2">
      <c r="A60" s="13"/>
      <c r="B60" s="13"/>
      <c r="C60">
        <f t="shared" ca="1" si="0"/>
        <v>3</v>
      </c>
      <c r="D60" s="6">
        <v>59</v>
      </c>
      <c r="E60" s="14" t="s">
        <v>359</v>
      </c>
      <c r="F60" s="24" t="s">
        <v>677</v>
      </c>
      <c r="G60" s="17" t="s">
        <v>194</v>
      </c>
      <c r="H60" s="58" t="s">
        <v>353</v>
      </c>
    </row>
    <row r="61" spans="1:8" ht="13.2" x14ac:dyDescent="0.2">
      <c r="C61">
        <f t="shared" ca="1" si="0"/>
        <v>1</v>
      </c>
      <c r="D61" s="6">
        <v>60</v>
      </c>
      <c r="E61" s="15">
        <v>54</v>
      </c>
      <c r="F61" s="2" t="s">
        <v>676</v>
      </c>
      <c r="G61" s="17" t="s">
        <v>192</v>
      </c>
      <c r="H61" s="59" t="s">
        <v>222</v>
      </c>
    </row>
    <row r="62" spans="1:8" ht="13.2" x14ac:dyDescent="0.2">
      <c r="C62">
        <f t="shared" ca="1" si="0"/>
        <v>3</v>
      </c>
      <c r="D62" s="6">
        <v>61</v>
      </c>
      <c r="E62" s="15" t="s">
        <v>360</v>
      </c>
      <c r="F62" s="2" t="s">
        <v>676</v>
      </c>
      <c r="G62" s="17" t="s">
        <v>194</v>
      </c>
      <c r="H62" s="59" t="s">
        <v>204</v>
      </c>
    </row>
    <row r="63" spans="1:8" ht="13.2" x14ac:dyDescent="0.2">
      <c r="C63">
        <f t="shared" ca="1" si="0"/>
        <v>1</v>
      </c>
      <c r="D63" s="6">
        <v>62</v>
      </c>
      <c r="E63" s="15">
        <v>55</v>
      </c>
      <c r="F63" s="2" t="s">
        <v>676</v>
      </c>
      <c r="G63" s="17" t="s">
        <v>192</v>
      </c>
      <c r="H63" s="59" t="s">
        <v>200</v>
      </c>
    </row>
    <row r="64" spans="1:8" ht="24" x14ac:dyDescent="0.2">
      <c r="C64">
        <f t="shared" ca="1" si="0"/>
        <v>3</v>
      </c>
      <c r="D64" s="6">
        <v>63</v>
      </c>
      <c r="E64" s="15">
        <v>56</v>
      </c>
      <c r="F64" s="2" t="s">
        <v>676</v>
      </c>
      <c r="G64" s="17" t="s">
        <v>194</v>
      </c>
      <c r="H64" s="59" t="s">
        <v>343</v>
      </c>
    </row>
    <row r="65" spans="1:8" ht="13.2" x14ac:dyDescent="0.2">
      <c r="C65">
        <f t="shared" ca="1" si="0"/>
        <v>1</v>
      </c>
      <c r="D65" s="6">
        <v>64</v>
      </c>
      <c r="E65" s="15">
        <v>57</v>
      </c>
      <c r="F65" s="2" t="s">
        <v>676</v>
      </c>
      <c r="G65" s="17" t="s">
        <v>192</v>
      </c>
      <c r="H65" s="59" t="s">
        <v>346</v>
      </c>
    </row>
    <row r="66" spans="1:8" ht="13.2" x14ac:dyDescent="0.2">
      <c r="C66">
        <f t="shared" ref="C66:C129" ca="1" si="1">IF(INDIRECT("G"&amp;ROW())&lt;&gt;"",VLOOKUP(INDIRECT("G"&amp;ROW()),話者表,2,0),"")</f>
        <v>3</v>
      </c>
      <c r="D66" s="6">
        <v>65</v>
      </c>
      <c r="E66" s="15">
        <v>58</v>
      </c>
      <c r="F66" s="2" t="s">
        <v>676</v>
      </c>
      <c r="G66" s="17" t="s">
        <v>194</v>
      </c>
      <c r="H66" s="59" t="s">
        <v>344</v>
      </c>
    </row>
    <row r="67" spans="1:8" ht="13.2" x14ac:dyDescent="0.2">
      <c r="C67">
        <f t="shared" ca="1" si="1"/>
        <v>2</v>
      </c>
      <c r="D67" s="6">
        <v>66</v>
      </c>
      <c r="E67" s="15">
        <v>59</v>
      </c>
      <c r="F67" s="2" t="s">
        <v>676</v>
      </c>
      <c r="G67" s="17" t="s">
        <v>193</v>
      </c>
      <c r="H67" s="59" t="s">
        <v>345</v>
      </c>
    </row>
    <row r="68" spans="1:8" ht="13.2" x14ac:dyDescent="0.2">
      <c r="C68">
        <f t="shared" ca="1" si="1"/>
        <v>3</v>
      </c>
      <c r="D68" s="6">
        <v>67</v>
      </c>
      <c r="E68" s="15">
        <v>60</v>
      </c>
      <c r="F68" s="2" t="s">
        <v>676</v>
      </c>
      <c r="G68" s="17" t="s">
        <v>194</v>
      </c>
      <c r="H68" s="59" t="s">
        <v>347</v>
      </c>
    </row>
    <row r="69" spans="1:8" ht="13.2" x14ac:dyDescent="0.2">
      <c r="C69">
        <f t="shared" ca="1" si="1"/>
        <v>1</v>
      </c>
      <c r="D69" s="6">
        <v>68</v>
      </c>
      <c r="E69" s="15">
        <v>61</v>
      </c>
      <c r="F69" s="2" t="s">
        <v>676</v>
      </c>
      <c r="G69" s="17" t="s">
        <v>192</v>
      </c>
      <c r="H69" s="59" t="s">
        <v>205</v>
      </c>
    </row>
    <row r="70" spans="1:8" ht="13.2" x14ac:dyDescent="0.2">
      <c r="C70">
        <f t="shared" ca="1" si="1"/>
        <v>1</v>
      </c>
      <c r="D70" s="6">
        <v>69</v>
      </c>
      <c r="E70" s="15">
        <v>62</v>
      </c>
      <c r="F70" s="2" t="s">
        <v>676</v>
      </c>
      <c r="G70" s="17" t="s">
        <v>192</v>
      </c>
      <c r="H70" s="59" t="s">
        <v>202</v>
      </c>
    </row>
    <row r="71" spans="1:8" ht="36" x14ac:dyDescent="0.2">
      <c r="C71">
        <f t="shared" ca="1" si="1"/>
        <v>1</v>
      </c>
      <c r="D71" s="6">
        <v>70</v>
      </c>
      <c r="E71" s="15">
        <v>63</v>
      </c>
      <c r="F71" s="2" t="s">
        <v>676</v>
      </c>
      <c r="G71" s="17" t="s">
        <v>192</v>
      </c>
      <c r="H71" s="59" t="s">
        <v>354</v>
      </c>
    </row>
    <row r="72" spans="1:8" ht="13.2" x14ac:dyDescent="0.2">
      <c r="C72">
        <f t="shared" ca="1" si="1"/>
        <v>1</v>
      </c>
      <c r="D72" s="6">
        <v>71</v>
      </c>
      <c r="E72" s="15">
        <v>64</v>
      </c>
      <c r="F72" s="2" t="s">
        <v>676</v>
      </c>
      <c r="G72" s="17" t="s">
        <v>192</v>
      </c>
      <c r="H72" s="59" t="s">
        <v>206</v>
      </c>
    </row>
    <row r="73" spans="1:8" ht="13.2" x14ac:dyDescent="0.2">
      <c r="C73">
        <f t="shared" ca="1" si="1"/>
        <v>3</v>
      </c>
      <c r="D73" s="6">
        <v>72</v>
      </c>
      <c r="E73" s="15">
        <v>65</v>
      </c>
      <c r="F73" s="2" t="s">
        <v>676</v>
      </c>
      <c r="G73" s="17" t="s">
        <v>194</v>
      </c>
      <c r="H73" s="59" t="s">
        <v>200</v>
      </c>
    </row>
    <row r="74" spans="1:8" ht="13.2" x14ac:dyDescent="0.2">
      <c r="C74">
        <f t="shared" ca="1" si="1"/>
        <v>1</v>
      </c>
      <c r="D74" s="6">
        <v>73</v>
      </c>
      <c r="E74" s="15">
        <v>66</v>
      </c>
      <c r="F74" s="2" t="s">
        <v>676</v>
      </c>
      <c r="G74" s="17" t="s">
        <v>192</v>
      </c>
      <c r="H74" s="59" t="s">
        <v>355</v>
      </c>
    </row>
    <row r="75" spans="1:8" ht="36" x14ac:dyDescent="0.2">
      <c r="C75">
        <f t="shared" ca="1" si="1"/>
        <v>2</v>
      </c>
      <c r="D75" s="6">
        <v>74</v>
      </c>
      <c r="E75" s="15" t="s">
        <v>282</v>
      </c>
      <c r="F75" s="2" t="s">
        <v>677</v>
      </c>
      <c r="G75" s="17" t="s">
        <v>193</v>
      </c>
      <c r="H75" s="60" t="s">
        <v>370</v>
      </c>
    </row>
    <row r="76" spans="1:8" s="10" customFormat="1" ht="13.2" x14ac:dyDescent="0.2">
      <c r="A76" s="13"/>
      <c r="B76" s="13"/>
      <c r="C76">
        <f t="shared" ca="1" si="1"/>
        <v>1</v>
      </c>
      <c r="D76" s="6">
        <v>75</v>
      </c>
      <c r="E76" s="14">
        <v>68</v>
      </c>
      <c r="F76" s="24" t="s">
        <v>676</v>
      </c>
      <c r="G76" s="16" t="s">
        <v>192</v>
      </c>
      <c r="H76" s="58" t="s">
        <v>200</v>
      </c>
    </row>
    <row r="77" spans="1:8" s="10" customFormat="1" ht="72" x14ac:dyDescent="0.2">
      <c r="A77" s="13"/>
      <c r="B77" s="13"/>
      <c r="C77">
        <f t="shared" ca="1" si="1"/>
        <v>2</v>
      </c>
      <c r="D77" s="6">
        <v>76</v>
      </c>
      <c r="E77" s="14" t="s">
        <v>283</v>
      </c>
      <c r="F77" s="24" t="s">
        <v>676</v>
      </c>
      <c r="G77" s="17" t="s">
        <v>193</v>
      </c>
      <c r="H77" s="58" t="s">
        <v>371</v>
      </c>
    </row>
    <row r="78" spans="1:8" s="10" customFormat="1" ht="24" x14ac:dyDescent="0.2">
      <c r="A78" s="13"/>
      <c r="B78" s="13"/>
      <c r="C78">
        <f t="shared" ca="1" si="1"/>
        <v>2</v>
      </c>
      <c r="D78" s="6">
        <v>77</v>
      </c>
      <c r="E78" s="14">
        <v>69</v>
      </c>
      <c r="F78" s="24" t="s">
        <v>676</v>
      </c>
      <c r="G78" s="17" t="s">
        <v>193</v>
      </c>
      <c r="H78" s="58" t="s">
        <v>372</v>
      </c>
    </row>
    <row r="79" spans="1:8" ht="13.2" x14ac:dyDescent="0.2">
      <c r="C79">
        <f t="shared" ca="1" si="1"/>
        <v>1</v>
      </c>
      <c r="D79" s="6">
        <v>78</v>
      </c>
      <c r="E79" s="15">
        <v>70</v>
      </c>
      <c r="F79" s="2" t="s">
        <v>676</v>
      </c>
      <c r="G79" s="17" t="s">
        <v>192</v>
      </c>
      <c r="H79" s="59" t="s">
        <v>207</v>
      </c>
    </row>
    <row r="80" spans="1:8" ht="60" x14ac:dyDescent="0.2">
      <c r="C80">
        <f t="shared" ca="1" si="1"/>
        <v>1</v>
      </c>
      <c r="D80" s="6">
        <v>79</v>
      </c>
      <c r="E80" s="15">
        <v>71</v>
      </c>
      <c r="F80" s="2" t="s">
        <v>676</v>
      </c>
      <c r="G80" s="17" t="s">
        <v>192</v>
      </c>
      <c r="H80" s="59" t="s">
        <v>373</v>
      </c>
    </row>
    <row r="81" spans="1:8" ht="36" x14ac:dyDescent="0.2">
      <c r="C81">
        <f t="shared" ca="1" si="1"/>
        <v>1</v>
      </c>
      <c r="D81" s="6">
        <v>80</v>
      </c>
      <c r="E81" s="15">
        <v>72</v>
      </c>
      <c r="F81" s="2" t="s">
        <v>676</v>
      </c>
      <c r="G81" s="17" t="s">
        <v>192</v>
      </c>
      <c r="H81" s="59" t="s">
        <v>365</v>
      </c>
    </row>
    <row r="82" spans="1:8" ht="36" x14ac:dyDescent="0.2">
      <c r="C82">
        <f t="shared" ca="1" si="1"/>
        <v>1</v>
      </c>
      <c r="D82" s="6">
        <v>81</v>
      </c>
      <c r="E82" s="15">
        <v>73</v>
      </c>
      <c r="F82" s="2" t="s">
        <v>676</v>
      </c>
      <c r="G82" s="17" t="s">
        <v>192</v>
      </c>
      <c r="H82" s="59" t="s">
        <v>374</v>
      </c>
    </row>
    <row r="83" spans="1:8" ht="96" x14ac:dyDescent="0.2">
      <c r="C83">
        <f t="shared" ca="1" si="1"/>
        <v>1</v>
      </c>
      <c r="D83" s="6">
        <v>82</v>
      </c>
      <c r="E83" s="15">
        <v>74</v>
      </c>
      <c r="F83" s="2" t="s">
        <v>676</v>
      </c>
      <c r="G83" s="17" t="s">
        <v>192</v>
      </c>
      <c r="H83" s="59" t="s">
        <v>375</v>
      </c>
    </row>
    <row r="84" spans="1:8" ht="36" x14ac:dyDescent="0.2">
      <c r="C84">
        <f t="shared" ca="1" si="1"/>
        <v>1</v>
      </c>
      <c r="D84" s="6">
        <v>83</v>
      </c>
      <c r="E84" s="15">
        <v>75</v>
      </c>
      <c r="F84" s="2" t="s">
        <v>676</v>
      </c>
      <c r="G84" s="17" t="s">
        <v>192</v>
      </c>
      <c r="H84" s="59" t="s">
        <v>376</v>
      </c>
    </row>
    <row r="85" spans="1:8" ht="24" x14ac:dyDescent="0.2">
      <c r="C85">
        <f t="shared" ca="1" si="1"/>
        <v>1</v>
      </c>
      <c r="D85" s="6">
        <v>84</v>
      </c>
      <c r="E85" s="15">
        <v>76</v>
      </c>
      <c r="F85" s="2" t="s">
        <v>676</v>
      </c>
      <c r="G85" s="17" t="s">
        <v>192</v>
      </c>
      <c r="H85" s="59" t="s">
        <v>366</v>
      </c>
    </row>
    <row r="86" spans="1:8" ht="36" x14ac:dyDescent="0.2">
      <c r="C86">
        <f t="shared" ca="1" si="1"/>
        <v>3</v>
      </c>
      <c r="D86" s="6">
        <v>85</v>
      </c>
      <c r="E86" s="15" t="s">
        <v>382</v>
      </c>
      <c r="F86" s="2" t="s">
        <v>677</v>
      </c>
      <c r="G86" s="17" t="s">
        <v>194</v>
      </c>
      <c r="H86" s="60" t="s">
        <v>367</v>
      </c>
    </row>
    <row r="87" spans="1:8" s="10" customFormat="1" ht="13.2" x14ac:dyDescent="0.2">
      <c r="A87" s="13"/>
      <c r="B87" s="13"/>
      <c r="C87">
        <f t="shared" ca="1" si="1"/>
        <v>1</v>
      </c>
      <c r="D87" s="6">
        <v>86</v>
      </c>
      <c r="E87" s="14">
        <v>78</v>
      </c>
      <c r="F87" s="24" t="s">
        <v>676</v>
      </c>
      <c r="G87" s="17" t="s">
        <v>192</v>
      </c>
      <c r="H87" s="58" t="s">
        <v>222</v>
      </c>
    </row>
    <row r="88" spans="1:8" s="10" customFormat="1" ht="120" x14ac:dyDescent="0.2">
      <c r="A88" s="13"/>
      <c r="B88" s="13"/>
      <c r="C88">
        <f t="shared" ca="1" si="1"/>
        <v>3</v>
      </c>
      <c r="D88" s="6">
        <v>87</v>
      </c>
      <c r="E88" s="14" t="s">
        <v>383</v>
      </c>
      <c r="F88" s="24" t="s">
        <v>676</v>
      </c>
      <c r="G88" s="16" t="s">
        <v>194</v>
      </c>
      <c r="H88" s="58" t="s">
        <v>377</v>
      </c>
    </row>
    <row r="89" spans="1:8" s="10" customFormat="1" ht="13.2" x14ac:dyDescent="0.2">
      <c r="A89" s="13"/>
      <c r="B89" s="13"/>
      <c r="C89">
        <f t="shared" ca="1" si="1"/>
        <v>1</v>
      </c>
      <c r="D89" s="6">
        <v>88</v>
      </c>
      <c r="E89" s="14">
        <v>79</v>
      </c>
      <c r="F89" s="24" t="s">
        <v>676</v>
      </c>
      <c r="G89" s="16" t="s">
        <v>192</v>
      </c>
      <c r="H89" s="58" t="s">
        <v>378</v>
      </c>
    </row>
    <row r="90" spans="1:8" ht="13.2" x14ac:dyDescent="0.2">
      <c r="C90">
        <f t="shared" ca="1" si="1"/>
        <v>1</v>
      </c>
      <c r="D90" s="6">
        <v>89</v>
      </c>
      <c r="E90" s="15">
        <v>80</v>
      </c>
      <c r="F90" s="2" t="s">
        <v>676</v>
      </c>
      <c r="G90" s="17" t="s">
        <v>192</v>
      </c>
      <c r="H90" s="59" t="s">
        <v>368</v>
      </c>
    </row>
    <row r="91" spans="1:8" ht="24" x14ac:dyDescent="0.2">
      <c r="C91">
        <f t="shared" ca="1" si="1"/>
        <v>3</v>
      </c>
      <c r="D91" s="6">
        <v>90</v>
      </c>
      <c r="E91" s="15">
        <v>81</v>
      </c>
      <c r="F91" s="2" t="s">
        <v>676</v>
      </c>
      <c r="G91" s="17" t="s">
        <v>194</v>
      </c>
      <c r="H91" s="59" t="s">
        <v>379</v>
      </c>
    </row>
    <row r="92" spans="1:8" ht="13.2" x14ac:dyDescent="0.2">
      <c r="C92">
        <f t="shared" ca="1" si="1"/>
        <v>1</v>
      </c>
      <c r="D92" s="6">
        <v>91</v>
      </c>
      <c r="E92" s="15">
        <v>82</v>
      </c>
      <c r="F92" s="2" t="s">
        <v>676</v>
      </c>
      <c r="G92" s="17" t="s">
        <v>192</v>
      </c>
      <c r="H92" s="59" t="s">
        <v>369</v>
      </c>
    </row>
    <row r="93" spans="1:8" ht="48" x14ac:dyDescent="0.2">
      <c r="C93">
        <f t="shared" ca="1" si="1"/>
        <v>1</v>
      </c>
      <c r="D93" s="6">
        <v>92</v>
      </c>
      <c r="E93" s="15">
        <v>83</v>
      </c>
      <c r="F93" s="2" t="s">
        <v>676</v>
      </c>
      <c r="G93" s="17" t="s">
        <v>192</v>
      </c>
      <c r="H93" s="59" t="s">
        <v>380</v>
      </c>
    </row>
    <row r="94" spans="1:8" ht="13.2" x14ac:dyDescent="0.2">
      <c r="C94">
        <f t="shared" ca="1" si="1"/>
        <v>2</v>
      </c>
      <c r="D94" s="6">
        <v>93</v>
      </c>
      <c r="E94" s="15">
        <v>84</v>
      </c>
      <c r="F94" s="2" t="s">
        <v>676</v>
      </c>
      <c r="G94" s="17" t="s">
        <v>193</v>
      </c>
      <c r="H94" s="59" t="s">
        <v>381</v>
      </c>
    </row>
    <row r="95" spans="1:8" ht="24" x14ac:dyDescent="0.2">
      <c r="C95">
        <f t="shared" ca="1" si="1"/>
        <v>3</v>
      </c>
      <c r="D95" s="6">
        <v>94</v>
      </c>
      <c r="E95" s="15">
        <v>85</v>
      </c>
      <c r="F95" s="2" t="s">
        <v>676</v>
      </c>
      <c r="G95" s="17" t="s">
        <v>194</v>
      </c>
      <c r="H95" s="59" t="s">
        <v>411</v>
      </c>
    </row>
    <row r="96" spans="1:8" ht="13.2" x14ac:dyDescent="0.2">
      <c r="C96">
        <f t="shared" ca="1" si="1"/>
        <v>2</v>
      </c>
      <c r="D96" s="6">
        <v>95</v>
      </c>
      <c r="E96" s="15">
        <v>86</v>
      </c>
      <c r="F96" s="2" t="s">
        <v>676</v>
      </c>
      <c r="G96" s="17" t="s">
        <v>193</v>
      </c>
      <c r="H96" s="59" t="s">
        <v>386</v>
      </c>
    </row>
    <row r="97" spans="1:8" ht="13.2" x14ac:dyDescent="0.2">
      <c r="C97">
        <f t="shared" ca="1" si="1"/>
        <v>3</v>
      </c>
      <c r="D97" s="6">
        <v>96</v>
      </c>
      <c r="E97" s="15">
        <v>87</v>
      </c>
      <c r="F97" s="2" t="s">
        <v>676</v>
      </c>
      <c r="G97" s="17" t="s">
        <v>194</v>
      </c>
      <c r="H97" s="59" t="s">
        <v>387</v>
      </c>
    </row>
    <row r="98" spans="1:8" ht="13.2" x14ac:dyDescent="0.2">
      <c r="C98">
        <f t="shared" ca="1" si="1"/>
        <v>3</v>
      </c>
      <c r="D98" s="6">
        <v>97</v>
      </c>
      <c r="E98" s="15">
        <v>88</v>
      </c>
      <c r="F98" s="2" t="s">
        <v>676</v>
      </c>
      <c r="G98" s="17" t="s">
        <v>194</v>
      </c>
      <c r="H98" s="59" t="s">
        <v>388</v>
      </c>
    </row>
    <row r="99" spans="1:8" ht="13.2" x14ac:dyDescent="0.2">
      <c r="C99">
        <f t="shared" ca="1" si="1"/>
        <v>1</v>
      </c>
      <c r="D99" s="6">
        <v>98</v>
      </c>
      <c r="E99" s="15">
        <v>89</v>
      </c>
      <c r="F99" s="2" t="s">
        <v>676</v>
      </c>
      <c r="G99" s="17" t="s">
        <v>192</v>
      </c>
      <c r="H99" s="59" t="s">
        <v>389</v>
      </c>
    </row>
    <row r="100" spans="1:8" ht="13.2" x14ac:dyDescent="0.2">
      <c r="C100">
        <f t="shared" ca="1" si="1"/>
        <v>1</v>
      </c>
      <c r="D100" s="6">
        <v>99</v>
      </c>
      <c r="E100" s="15">
        <v>90</v>
      </c>
      <c r="F100" s="2" t="s">
        <v>676</v>
      </c>
      <c r="G100" s="17" t="s">
        <v>192</v>
      </c>
      <c r="H100" s="59" t="s">
        <v>400</v>
      </c>
    </row>
    <row r="101" spans="1:8" ht="13.2" x14ac:dyDescent="0.2">
      <c r="C101">
        <f t="shared" ca="1" si="1"/>
        <v>3</v>
      </c>
      <c r="D101" s="6">
        <v>100</v>
      </c>
      <c r="E101" s="15">
        <v>91</v>
      </c>
      <c r="F101" s="2" t="s">
        <v>676</v>
      </c>
      <c r="G101" s="17" t="s">
        <v>194</v>
      </c>
      <c r="H101" s="59" t="s">
        <v>390</v>
      </c>
    </row>
    <row r="102" spans="1:8" ht="13.2" x14ac:dyDescent="0.2">
      <c r="C102">
        <f t="shared" ca="1" si="1"/>
        <v>1</v>
      </c>
      <c r="D102" s="6">
        <v>101</v>
      </c>
      <c r="E102" s="15">
        <v>92</v>
      </c>
      <c r="F102" s="2" t="s">
        <v>676</v>
      </c>
      <c r="G102" s="17" t="s">
        <v>192</v>
      </c>
      <c r="H102" s="59" t="s">
        <v>401</v>
      </c>
    </row>
    <row r="103" spans="1:8" s="10" customFormat="1" ht="13.2" x14ac:dyDescent="0.2">
      <c r="A103" s="13"/>
      <c r="B103" s="13"/>
      <c r="C103">
        <f t="shared" ca="1" si="1"/>
        <v>3</v>
      </c>
      <c r="D103" s="6">
        <v>102</v>
      </c>
      <c r="E103" s="14">
        <v>93</v>
      </c>
      <c r="F103" s="24" t="s">
        <v>676</v>
      </c>
      <c r="G103" s="16" t="s">
        <v>194</v>
      </c>
      <c r="H103" s="58" t="s">
        <v>200</v>
      </c>
    </row>
    <row r="104" spans="1:8" ht="13.2" x14ac:dyDescent="0.2">
      <c r="C104">
        <f t="shared" ca="1" si="1"/>
        <v>1</v>
      </c>
      <c r="D104" s="6">
        <v>103</v>
      </c>
      <c r="E104" s="15">
        <v>94</v>
      </c>
      <c r="F104" s="2" t="s">
        <v>676</v>
      </c>
      <c r="G104" s="17" t="s">
        <v>192</v>
      </c>
      <c r="H104" s="59" t="s">
        <v>391</v>
      </c>
    </row>
    <row r="105" spans="1:8" s="10" customFormat="1" ht="13.2" x14ac:dyDescent="0.2">
      <c r="A105" s="13"/>
      <c r="B105" s="13"/>
      <c r="C105">
        <f t="shared" ca="1" si="1"/>
        <v>3</v>
      </c>
      <c r="D105" s="6">
        <v>104</v>
      </c>
      <c r="E105" s="14">
        <v>95</v>
      </c>
      <c r="F105" s="24" t="s">
        <v>676</v>
      </c>
      <c r="G105" s="16" t="s">
        <v>194</v>
      </c>
      <c r="H105" s="58" t="s">
        <v>342</v>
      </c>
    </row>
    <row r="106" spans="1:8" ht="13.2" x14ac:dyDescent="0.2">
      <c r="C106">
        <f t="shared" ca="1" si="1"/>
        <v>1</v>
      </c>
      <c r="D106" s="6">
        <v>105</v>
      </c>
      <c r="E106" s="15" t="s">
        <v>361</v>
      </c>
      <c r="F106" s="2" t="s">
        <v>677</v>
      </c>
      <c r="G106" s="17" t="s">
        <v>192</v>
      </c>
      <c r="H106" s="59" t="s">
        <v>392</v>
      </c>
    </row>
    <row r="107" spans="1:8" s="10" customFormat="1" ht="13.2" x14ac:dyDescent="0.2">
      <c r="A107" s="13"/>
      <c r="B107" s="13"/>
      <c r="C107">
        <f t="shared" ca="1" si="1"/>
        <v>3</v>
      </c>
      <c r="D107" s="6">
        <v>106</v>
      </c>
      <c r="E107" s="14">
        <v>97</v>
      </c>
      <c r="F107" s="24" t="s">
        <v>676</v>
      </c>
      <c r="G107" s="16" t="s">
        <v>194</v>
      </c>
      <c r="H107" s="58" t="s">
        <v>310</v>
      </c>
    </row>
    <row r="108" spans="1:8" s="10" customFormat="1" ht="13.2" x14ac:dyDescent="0.2">
      <c r="A108" s="13"/>
      <c r="B108" s="13"/>
      <c r="C108">
        <f t="shared" ca="1" si="1"/>
        <v>1</v>
      </c>
      <c r="D108" s="6">
        <v>107</v>
      </c>
      <c r="E108" s="14" t="s">
        <v>362</v>
      </c>
      <c r="F108" s="24" t="s">
        <v>676</v>
      </c>
      <c r="G108" s="17" t="s">
        <v>192</v>
      </c>
      <c r="H108" s="58" t="s">
        <v>402</v>
      </c>
    </row>
    <row r="109" spans="1:8" ht="13.2" x14ac:dyDescent="0.2">
      <c r="C109">
        <f t="shared" ca="1" si="1"/>
        <v>1</v>
      </c>
      <c r="D109" s="6">
        <v>108</v>
      </c>
      <c r="E109" s="15">
        <v>98</v>
      </c>
      <c r="F109" s="2" t="s">
        <v>676</v>
      </c>
      <c r="G109" s="17" t="s">
        <v>192</v>
      </c>
      <c r="H109" s="59" t="s">
        <v>393</v>
      </c>
    </row>
    <row r="110" spans="1:8" ht="24" x14ac:dyDescent="0.2">
      <c r="C110">
        <f t="shared" ca="1" si="1"/>
        <v>1</v>
      </c>
      <c r="D110" s="6">
        <v>109</v>
      </c>
      <c r="E110" s="15">
        <v>99</v>
      </c>
      <c r="F110" s="2" t="s">
        <v>676</v>
      </c>
      <c r="G110" s="17" t="s">
        <v>192</v>
      </c>
      <c r="H110" s="59" t="s">
        <v>403</v>
      </c>
    </row>
    <row r="111" spans="1:8" ht="13.2" x14ac:dyDescent="0.2">
      <c r="C111">
        <f t="shared" ca="1" si="1"/>
        <v>1</v>
      </c>
      <c r="D111" s="6">
        <v>110</v>
      </c>
      <c r="E111" s="15">
        <v>100</v>
      </c>
      <c r="F111" s="2" t="s">
        <v>676</v>
      </c>
      <c r="G111" s="17" t="s">
        <v>192</v>
      </c>
      <c r="H111" s="59" t="s">
        <v>404</v>
      </c>
    </row>
    <row r="112" spans="1:8" ht="13.2" x14ac:dyDescent="0.2">
      <c r="C112">
        <f t="shared" ca="1" si="1"/>
        <v>1</v>
      </c>
      <c r="D112" s="6">
        <v>111</v>
      </c>
      <c r="E112" s="15">
        <v>101</v>
      </c>
      <c r="F112" s="2" t="s">
        <v>676</v>
      </c>
      <c r="G112" s="17" t="s">
        <v>192</v>
      </c>
      <c r="H112" s="59" t="s">
        <v>394</v>
      </c>
    </row>
    <row r="113" spans="1:8" ht="13.2" x14ac:dyDescent="0.2">
      <c r="C113">
        <f t="shared" ca="1" si="1"/>
        <v>2</v>
      </c>
      <c r="D113" s="6">
        <v>112</v>
      </c>
      <c r="E113" s="15" t="s">
        <v>412</v>
      </c>
      <c r="F113" s="2" t="s">
        <v>677</v>
      </c>
      <c r="G113" s="17" t="s">
        <v>193</v>
      </c>
      <c r="H113" s="59" t="s">
        <v>405</v>
      </c>
    </row>
    <row r="114" spans="1:8" ht="13.2" x14ac:dyDescent="0.2">
      <c r="C114">
        <f t="shared" ca="1" si="1"/>
        <v>3</v>
      </c>
      <c r="D114" s="6">
        <v>113</v>
      </c>
      <c r="E114" s="15">
        <v>103</v>
      </c>
      <c r="F114" s="2" t="s">
        <v>676</v>
      </c>
      <c r="G114" s="17" t="s">
        <v>194</v>
      </c>
      <c r="H114" s="59" t="s">
        <v>395</v>
      </c>
    </row>
    <row r="115" spans="1:8" ht="13.2" x14ac:dyDescent="0.2">
      <c r="C115">
        <f t="shared" ca="1" si="1"/>
        <v>2</v>
      </c>
      <c r="D115" s="6">
        <v>114</v>
      </c>
      <c r="E115" s="15" t="s">
        <v>413</v>
      </c>
      <c r="F115" s="2" t="s">
        <v>676</v>
      </c>
      <c r="G115" s="17" t="s">
        <v>193</v>
      </c>
      <c r="H115" s="59" t="s">
        <v>208</v>
      </c>
    </row>
    <row r="116" spans="1:8" ht="13.2" x14ac:dyDescent="0.2">
      <c r="C116">
        <f t="shared" ca="1" si="1"/>
        <v>1</v>
      </c>
      <c r="D116" s="6">
        <v>115</v>
      </c>
      <c r="E116" s="15" t="s">
        <v>414</v>
      </c>
      <c r="F116" s="2" t="s">
        <v>677</v>
      </c>
      <c r="G116" s="17" t="s">
        <v>192</v>
      </c>
      <c r="H116" s="59" t="s">
        <v>397</v>
      </c>
    </row>
    <row r="117" spans="1:8" ht="13.2" x14ac:dyDescent="0.2">
      <c r="C117">
        <f t="shared" ca="1" si="1"/>
        <v>3</v>
      </c>
      <c r="D117" s="6">
        <v>116</v>
      </c>
      <c r="E117" s="15">
        <v>105</v>
      </c>
      <c r="F117" s="2" t="s">
        <v>676</v>
      </c>
      <c r="G117" s="17" t="s">
        <v>194</v>
      </c>
      <c r="H117" s="59" t="s">
        <v>396</v>
      </c>
    </row>
    <row r="118" spans="1:8" ht="13.2" x14ac:dyDescent="0.2">
      <c r="C118">
        <f t="shared" ca="1" si="1"/>
        <v>1</v>
      </c>
      <c r="D118" s="6">
        <v>117</v>
      </c>
      <c r="E118" s="15" t="s">
        <v>415</v>
      </c>
      <c r="F118" s="2" t="s">
        <v>677</v>
      </c>
      <c r="G118" s="17" t="s">
        <v>192</v>
      </c>
      <c r="H118" s="59" t="s">
        <v>398</v>
      </c>
    </row>
    <row r="119" spans="1:8" s="10" customFormat="1" ht="13.2" x14ac:dyDescent="0.2">
      <c r="A119" s="13"/>
      <c r="B119" s="13"/>
      <c r="C119">
        <f t="shared" ca="1" si="1"/>
        <v>3</v>
      </c>
      <c r="D119" s="6">
        <v>118</v>
      </c>
      <c r="E119" s="14">
        <v>106</v>
      </c>
      <c r="F119" s="24" t="s">
        <v>676</v>
      </c>
      <c r="G119" s="16" t="s">
        <v>194</v>
      </c>
      <c r="H119" s="58" t="s">
        <v>406</v>
      </c>
    </row>
    <row r="120" spans="1:8" s="10" customFormat="1" ht="13.2" x14ac:dyDescent="0.2">
      <c r="A120" s="13"/>
      <c r="B120" s="13"/>
      <c r="C120">
        <f t="shared" ca="1" si="1"/>
        <v>1</v>
      </c>
      <c r="D120" s="6">
        <v>119</v>
      </c>
      <c r="E120" s="14" t="s">
        <v>416</v>
      </c>
      <c r="F120" s="24" t="s">
        <v>676</v>
      </c>
      <c r="G120" s="17" t="s">
        <v>192</v>
      </c>
      <c r="H120" s="58" t="s">
        <v>407</v>
      </c>
    </row>
    <row r="121" spans="1:8" s="10" customFormat="1" ht="13.2" x14ac:dyDescent="0.2">
      <c r="A121" s="13"/>
      <c r="B121" s="13"/>
      <c r="C121">
        <f t="shared" ca="1" si="1"/>
        <v>1</v>
      </c>
      <c r="D121" s="6">
        <v>120</v>
      </c>
      <c r="E121" s="14">
        <v>107</v>
      </c>
      <c r="F121" s="24" t="s">
        <v>676</v>
      </c>
      <c r="G121" s="16" t="s">
        <v>192</v>
      </c>
      <c r="H121" s="58" t="s">
        <v>195</v>
      </c>
    </row>
    <row r="122" spans="1:8" s="10" customFormat="1" ht="13.2" x14ac:dyDescent="0.2">
      <c r="A122" s="13"/>
      <c r="B122" s="13"/>
      <c r="C122">
        <f t="shared" ca="1" si="1"/>
        <v>3</v>
      </c>
      <c r="D122" s="6">
        <v>121</v>
      </c>
      <c r="E122" s="14">
        <v>108</v>
      </c>
      <c r="F122" s="24" t="s">
        <v>676</v>
      </c>
      <c r="G122" s="16" t="s">
        <v>194</v>
      </c>
      <c r="H122" s="58" t="s">
        <v>200</v>
      </c>
    </row>
    <row r="123" spans="1:8" ht="13.2" x14ac:dyDescent="0.2">
      <c r="C123">
        <f t="shared" ca="1" si="1"/>
        <v>3</v>
      </c>
      <c r="D123" s="6">
        <v>122</v>
      </c>
      <c r="E123" s="15">
        <v>109</v>
      </c>
      <c r="F123" s="2" t="s">
        <v>676</v>
      </c>
      <c r="G123" s="17" t="s">
        <v>194</v>
      </c>
      <c r="H123" s="59" t="s">
        <v>408</v>
      </c>
    </row>
    <row r="124" spans="1:8" ht="13.2" x14ac:dyDescent="0.2">
      <c r="C124">
        <f t="shared" ca="1" si="1"/>
        <v>1</v>
      </c>
      <c r="D124" s="6">
        <v>123</v>
      </c>
      <c r="E124" s="15">
        <v>110</v>
      </c>
      <c r="F124" s="2" t="s">
        <v>676</v>
      </c>
      <c r="G124" s="17" t="s">
        <v>192</v>
      </c>
      <c r="H124" s="59" t="s">
        <v>399</v>
      </c>
    </row>
    <row r="125" spans="1:8" ht="13.2" x14ac:dyDescent="0.2">
      <c r="C125">
        <f t="shared" ca="1" si="1"/>
        <v>2</v>
      </c>
      <c r="D125" s="6">
        <v>124</v>
      </c>
      <c r="E125" s="15" t="s">
        <v>417</v>
      </c>
      <c r="F125" s="2" t="s">
        <v>677</v>
      </c>
      <c r="G125" s="17" t="s">
        <v>193</v>
      </c>
      <c r="H125" s="59" t="s">
        <v>421</v>
      </c>
    </row>
    <row r="126" spans="1:8" s="10" customFormat="1" ht="13.2" x14ac:dyDescent="0.2">
      <c r="A126" s="13"/>
      <c r="B126" s="13"/>
      <c r="C126">
        <f t="shared" ca="1" si="1"/>
        <v>1</v>
      </c>
      <c r="D126" s="6">
        <v>125</v>
      </c>
      <c r="E126" s="14">
        <v>112</v>
      </c>
      <c r="F126" s="24" t="s">
        <v>676</v>
      </c>
      <c r="G126" s="17" t="s">
        <v>192</v>
      </c>
      <c r="H126" s="58" t="s">
        <v>223</v>
      </c>
    </row>
    <row r="127" spans="1:8" s="10" customFormat="1" ht="13.2" x14ac:dyDescent="0.2">
      <c r="A127" s="13"/>
      <c r="B127" s="13"/>
      <c r="C127">
        <f t="shared" ca="1" si="1"/>
        <v>2</v>
      </c>
      <c r="D127" s="6">
        <v>126</v>
      </c>
      <c r="E127" s="14" t="s">
        <v>418</v>
      </c>
      <c r="F127" s="24" t="s">
        <v>677</v>
      </c>
      <c r="G127" s="17" t="s">
        <v>193</v>
      </c>
      <c r="H127" s="58" t="s">
        <v>437</v>
      </c>
    </row>
    <row r="128" spans="1:8" s="10" customFormat="1" ht="13.2" x14ac:dyDescent="0.2">
      <c r="A128" s="13"/>
      <c r="B128" s="13"/>
      <c r="C128">
        <f t="shared" ca="1" si="1"/>
        <v>1</v>
      </c>
      <c r="D128" s="6">
        <v>127</v>
      </c>
      <c r="E128" s="14">
        <v>113</v>
      </c>
      <c r="F128" s="24" t="s">
        <v>676</v>
      </c>
      <c r="G128" s="17" t="s">
        <v>192</v>
      </c>
      <c r="H128" s="58" t="s">
        <v>223</v>
      </c>
    </row>
    <row r="129" spans="1:8" s="10" customFormat="1" ht="13.2" x14ac:dyDescent="0.2">
      <c r="A129" s="13"/>
      <c r="B129" s="13"/>
      <c r="C129">
        <f t="shared" ca="1" si="1"/>
        <v>2</v>
      </c>
      <c r="D129" s="6">
        <v>128</v>
      </c>
      <c r="E129" s="14" t="s">
        <v>447</v>
      </c>
      <c r="F129" s="24" t="s">
        <v>677</v>
      </c>
      <c r="G129" s="17" t="s">
        <v>193</v>
      </c>
      <c r="H129" s="58" t="s">
        <v>438</v>
      </c>
    </row>
    <row r="130" spans="1:8" s="10" customFormat="1" ht="13.2" x14ac:dyDescent="0.2">
      <c r="A130" s="13"/>
      <c r="B130" s="13"/>
      <c r="C130">
        <f t="shared" ref="C130:C193" ca="1" si="2">IF(INDIRECT("G"&amp;ROW())&lt;&gt;"",VLOOKUP(INDIRECT("G"&amp;ROW()),話者表,2,0),"")</f>
        <v>1</v>
      </c>
      <c r="D130" s="6">
        <v>129</v>
      </c>
      <c r="E130" s="14">
        <v>114</v>
      </c>
      <c r="F130" s="24" t="s">
        <v>676</v>
      </c>
      <c r="G130" s="17" t="s">
        <v>192</v>
      </c>
      <c r="H130" s="58" t="s">
        <v>223</v>
      </c>
    </row>
    <row r="131" spans="1:8" s="10" customFormat="1" ht="24" x14ac:dyDescent="0.2">
      <c r="A131" s="13"/>
      <c r="B131" s="13"/>
      <c r="C131">
        <f t="shared" ca="1" si="2"/>
        <v>2</v>
      </c>
      <c r="D131" s="6">
        <v>130</v>
      </c>
      <c r="E131" s="14" t="s">
        <v>448</v>
      </c>
      <c r="F131" s="24" t="s">
        <v>677</v>
      </c>
      <c r="G131" s="17" t="s">
        <v>193</v>
      </c>
      <c r="H131" s="58" t="s">
        <v>439</v>
      </c>
    </row>
    <row r="132" spans="1:8" ht="13.2" x14ac:dyDescent="0.2">
      <c r="C132">
        <f t="shared" ca="1" si="2"/>
        <v>1</v>
      </c>
      <c r="D132" s="6">
        <v>131</v>
      </c>
      <c r="E132" s="15">
        <v>115</v>
      </c>
      <c r="F132" s="2" t="s">
        <v>676</v>
      </c>
      <c r="G132" s="17" t="s">
        <v>192</v>
      </c>
      <c r="H132" s="59" t="s">
        <v>209</v>
      </c>
    </row>
    <row r="133" spans="1:8" s="10" customFormat="1" ht="13.2" x14ac:dyDescent="0.2">
      <c r="A133" s="13"/>
      <c r="B133" s="13"/>
      <c r="C133">
        <f t="shared" ca="1" si="2"/>
        <v>3</v>
      </c>
      <c r="D133" s="6">
        <v>132</v>
      </c>
      <c r="E133" s="14">
        <v>116</v>
      </c>
      <c r="F133" s="24" t="s">
        <v>676</v>
      </c>
      <c r="G133" s="16" t="s">
        <v>194</v>
      </c>
      <c r="H133" s="58" t="s">
        <v>440</v>
      </c>
    </row>
    <row r="134" spans="1:8" x14ac:dyDescent="0.2">
      <c r="C134" s="11">
        <f t="shared" ca="1" si="2"/>
        <v>2</v>
      </c>
      <c r="D134" s="2">
        <v>133</v>
      </c>
      <c r="E134" s="15" t="s">
        <v>449</v>
      </c>
      <c r="F134" s="2" t="s">
        <v>676</v>
      </c>
      <c r="G134" s="17" t="s">
        <v>193</v>
      </c>
      <c r="H134" s="59" t="s">
        <v>422</v>
      </c>
    </row>
    <row r="135" spans="1:8" x14ac:dyDescent="0.2">
      <c r="C135" s="11">
        <f t="shared" ca="1" si="2"/>
        <v>1</v>
      </c>
      <c r="D135" s="2">
        <v>134</v>
      </c>
      <c r="E135" s="15">
        <v>117</v>
      </c>
      <c r="F135" s="2" t="s">
        <v>676</v>
      </c>
      <c r="G135" s="17" t="s">
        <v>192</v>
      </c>
      <c r="H135" s="59" t="s">
        <v>423</v>
      </c>
    </row>
    <row r="136" spans="1:8" ht="24" x14ac:dyDescent="0.2">
      <c r="C136" s="11">
        <f t="shared" ca="1" si="2"/>
        <v>1</v>
      </c>
      <c r="D136" s="2">
        <v>135</v>
      </c>
      <c r="E136" s="15">
        <v>118</v>
      </c>
      <c r="F136" s="2" t="s">
        <v>676</v>
      </c>
      <c r="G136" s="17" t="s">
        <v>192</v>
      </c>
      <c r="H136" s="59" t="s">
        <v>424</v>
      </c>
    </row>
    <row r="137" spans="1:8" x14ac:dyDescent="0.2">
      <c r="C137" s="11">
        <f t="shared" ca="1" si="2"/>
        <v>2</v>
      </c>
      <c r="D137" s="2">
        <v>136</v>
      </c>
      <c r="E137" s="15">
        <v>119</v>
      </c>
      <c r="F137" s="2" t="s">
        <v>676</v>
      </c>
      <c r="G137" s="17" t="s">
        <v>193</v>
      </c>
      <c r="H137" s="59" t="s">
        <v>210</v>
      </c>
    </row>
    <row r="138" spans="1:8" x14ac:dyDescent="0.2">
      <c r="C138" s="11">
        <f t="shared" ca="1" si="2"/>
        <v>2</v>
      </c>
      <c r="D138" s="2">
        <v>137</v>
      </c>
      <c r="E138" s="15" t="s">
        <v>419</v>
      </c>
      <c r="F138" s="2" t="s">
        <v>677</v>
      </c>
      <c r="G138" s="17" t="s">
        <v>193</v>
      </c>
      <c r="H138" s="59" t="s">
        <v>425</v>
      </c>
    </row>
    <row r="139" spans="1:8" s="10" customFormat="1" ht="13.2" x14ac:dyDescent="0.2">
      <c r="A139" s="13"/>
      <c r="B139" s="13"/>
      <c r="C139">
        <f t="shared" ca="1" si="2"/>
        <v>1</v>
      </c>
      <c r="D139" s="6">
        <v>138</v>
      </c>
      <c r="E139" s="14">
        <v>121</v>
      </c>
      <c r="F139" s="24" t="s">
        <v>676</v>
      </c>
      <c r="G139" s="17" t="s">
        <v>192</v>
      </c>
      <c r="H139" s="58" t="s">
        <v>200</v>
      </c>
    </row>
    <row r="140" spans="1:8" s="10" customFormat="1" ht="13.2" x14ac:dyDescent="0.2">
      <c r="A140" s="13"/>
      <c r="B140" s="13"/>
      <c r="C140">
        <f t="shared" ca="1" si="2"/>
        <v>2</v>
      </c>
      <c r="D140" s="6">
        <v>139</v>
      </c>
      <c r="E140" s="14" t="s">
        <v>420</v>
      </c>
      <c r="F140" s="24" t="s">
        <v>676</v>
      </c>
      <c r="G140" s="17" t="s">
        <v>193</v>
      </c>
      <c r="H140" s="58" t="s">
        <v>441</v>
      </c>
    </row>
    <row r="141" spans="1:8" x14ac:dyDescent="0.2">
      <c r="C141" s="11">
        <f t="shared" ca="1" si="2"/>
        <v>1</v>
      </c>
      <c r="D141" s="2">
        <v>140</v>
      </c>
      <c r="E141" s="15" t="s">
        <v>450</v>
      </c>
      <c r="F141" s="2" t="s">
        <v>677</v>
      </c>
      <c r="G141" s="17" t="s">
        <v>192</v>
      </c>
      <c r="H141" s="59" t="s">
        <v>426</v>
      </c>
    </row>
    <row r="142" spans="1:8" s="10" customFormat="1" ht="13.2" x14ac:dyDescent="0.2">
      <c r="A142" s="13"/>
      <c r="B142" s="13"/>
      <c r="C142">
        <f t="shared" ca="1" si="2"/>
        <v>3</v>
      </c>
      <c r="D142" s="6">
        <v>141</v>
      </c>
      <c r="E142" s="14">
        <v>123</v>
      </c>
      <c r="F142" s="24" t="s">
        <v>676</v>
      </c>
      <c r="G142" s="16" t="s">
        <v>194</v>
      </c>
      <c r="H142" s="58" t="s">
        <v>442</v>
      </c>
    </row>
    <row r="143" spans="1:8" s="10" customFormat="1" ht="13.2" x14ac:dyDescent="0.2">
      <c r="A143" s="13"/>
      <c r="B143" s="13"/>
      <c r="C143">
        <f t="shared" ca="1" si="2"/>
        <v>1</v>
      </c>
      <c r="D143" s="6">
        <v>142</v>
      </c>
      <c r="E143" s="14" t="s">
        <v>451</v>
      </c>
      <c r="F143" s="24" t="s">
        <v>676</v>
      </c>
      <c r="G143" s="17" t="s">
        <v>192</v>
      </c>
      <c r="H143" s="58" t="s">
        <v>211</v>
      </c>
    </row>
    <row r="144" spans="1:8" x14ac:dyDescent="0.2">
      <c r="C144" s="11">
        <f t="shared" ca="1" si="2"/>
        <v>2</v>
      </c>
      <c r="D144" s="2">
        <v>143</v>
      </c>
      <c r="E144" s="15" t="s">
        <v>452</v>
      </c>
      <c r="F144" s="2" t="s">
        <v>677</v>
      </c>
      <c r="G144" s="17" t="s">
        <v>193</v>
      </c>
      <c r="H144" s="59" t="s">
        <v>427</v>
      </c>
    </row>
    <row r="145" spans="1:8" s="10" customFormat="1" ht="13.2" x14ac:dyDescent="0.2">
      <c r="A145" s="13"/>
      <c r="B145" s="13"/>
      <c r="C145">
        <f t="shared" ca="1" si="2"/>
        <v>1</v>
      </c>
      <c r="D145" s="6">
        <v>144</v>
      </c>
      <c r="E145" s="14">
        <v>125</v>
      </c>
      <c r="F145" s="24" t="s">
        <v>676</v>
      </c>
      <c r="G145" s="17" t="s">
        <v>192</v>
      </c>
      <c r="H145" s="58" t="s">
        <v>200</v>
      </c>
    </row>
    <row r="146" spans="1:8" s="10" customFormat="1" ht="13.2" x14ac:dyDescent="0.2">
      <c r="A146" s="13"/>
      <c r="B146" s="13"/>
      <c r="C146">
        <f t="shared" ca="1" si="2"/>
        <v>2</v>
      </c>
      <c r="D146" s="6">
        <v>145</v>
      </c>
      <c r="E146" s="14" t="s">
        <v>453</v>
      </c>
      <c r="F146" s="24" t="s">
        <v>676</v>
      </c>
      <c r="G146" s="17" t="s">
        <v>193</v>
      </c>
      <c r="H146" s="58" t="s">
        <v>443</v>
      </c>
    </row>
    <row r="147" spans="1:8" x14ac:dyDescent="0.2">
      <c r="C147" s="11">
        <f t="shared" ca="1" si="2"/>
        <v>1</v>
      </c>
      <c r="D147" s="2">
        <v>146</v>
      </c>
      <c r="E147" s="15">
        <v>126</v>
      </c>
      <c r="F147" s="2" t="s">
        <v>676</v>
      </c>
      <c r="G147" s="17" t="s">
        <v>192</v>
      </c>
      <c r="H147" s="59" t="s">
        <v>428</v>
      </c>
    </row>
    <row r="148" spans="1:8" x14ac:dyDescent="0.2">
      <c r="C148" s="11">
        <f t="shared" ca="1" si="2"/>
        <v>2</v>
      </c>
      <c r="D148" s="2">
        <v>147</v>
      </c>
      <c r="E148" s="15" t="s">
        <v>454</v>
      </c>
      <c r="F148" s="2" t="s">
        <v>677</v>
      </c>
      <c r="G148" s="17" t="s">
        <v>193</v>
      </c>
      <c r="H148" s="59" t="s">
        <v>429</v>
      </c>
    </row>
    <row r="149" spans="1:8" x14ac:dyDescent="0.2">
      <c r="C149" s="11">
        <f t="shared" ca="1" si="2"/>
        <v>1</v>
      </c>
      <c r="D149" s="2">
        <v>148</v>
      </c>
      <c r="E149" s="15">
        <v>128</v>
      </c>
      <c r="F149" s="2" t="s">
        <v>676</v>
      </c>
      <c r="G149" s="17" t="s">
        <v>192</v>
      </c>
      <c r="H149" s="59" t="s">
        <v>211</v>
      </c>
    </row>
    <row r="150" spans="1:8" ht="24" x14ac:dyDescent="0.2">
      <c r="C150" s="11">
        <f t="shared" ca="1" si="2"/>
        <v>2</v>
      </c>
      <c r="D150" s="2">
        <v>149</v>
      </c>
      <c r="E150" s="15" t="s">
        <v>455</v>
      </c>
      <c r="F150" s="2" t="s">
        <v>676</v>
      </c>
      <c r="G150" s="17" t="s">
        <v>193</v>
      </c>
      <c r="H150" s="59" t="s">
        <v>430</v>
      </c>
    </row>
    <row r="151" spans="1:8" x14ac:dyDescent="0.2">
      <c r="C151" s="11">
        <f t="shared" ca="1" si="2"/>
        <v>3</v>
      </c>
      <c r="D151" s="2">
        <v>150</v>
      </c>
      <c r="E151" s="15">
        <v>129</v>
      </c>
      <c r="F151" s="2" t="s">
        <v>676</v>
      </c>
      <c r="G151" s="17" t="s">
        <v>194</v>
      </c>
      <c r="H151" s="59" t="s">
        <v>431</v>
      </c>
    </row>
    <row r="152" spans="1:8" x14ac:dyDescent="0.2">
      <c r="C152" s="11">
        <f t="shared" ca="1" si="2"/>
        <v>1</v>
      </c>
      <c r="D152" s="2">
        <v>151</v>
      </c>
      <c r="E152" s="15">
        <v>130</v>
      </c>
      <c r="F152" s="2" t="s">
        <v>676</v>
      </c>
      <c r="G152" s="17" t="s">
        <v>192</v>
      </c>
      <c r="H152" s="59" t="s">
        <v>432</v>
      </c>
    </row>
    <row r="153" spans="1:8" x14ac:dyDescent="0.2">
      <c r="C153" s="11">
        <f t="shared" ca="1" si="2"/>
        <v>3</v>
      </c>
      <c r="D153" s="2">
        <v>152</v>
      </c>
      <c r="E153" s="15">
        <v>131</v>
      </c>
      <c r="F153" s="2" t="s">
        <v>676</v>
      </c>
      <c r="G153" s="17" t="s">
        <v>194</v>
      </c>
      <c r="H153" s="59" t="s">
        <v>444</v>
      </c>
    </row>
    <row r="154" spans="1:8" x14ac:dyDescent="0.2">
      <c r="C154" s="11">
        <f t="shared" ca="1" si="2"/>
        <v>2</v>
      </c>
      <c r="D154" s="2">
        <v>153</v>
      </c>
      <c r="E154" s="15">
        <v>132</v>
      </c>
      <c r="F154" s="2" t="s">
        <v>676</v>
      </c>
      <c r="G154" s="17" t="s">
        <v>193</v>
      </c>
      <c r="H154" s="59" t="s">
        <v>304</v>
      </c>
    </row>
    <row r="155" spans="1:8" s="10" customFormat="1" ht="13.2" x14ac:dyDescent="0.2">
      <c r="A155" s="13"/>
      <c r="B155" s="13"/>
      <c r="C155">
        <f t="shared" ca="1" si="2"/>
        <v>1</v>
      </c>
      <c r="D155" s="6">
        <v>154</v>
      </c>
      <c r="E155" s="14">
        <v>133</v>
      </c>
      <c r="F155" s="24" t="s">
        <v>676</v>
      </c>
      <c r="G155" s="16" t="s">
        <v>192</v>
      </c>
      <c r="H155" s="58" t="s">
        <v>433</v>
      </c>
    </row>
    <row r="156" spans="1:8" x14ac:dyDescent="0.2">
      <c r="C156" s="11">
        <f t="shared" ca="1" si="2"/>
        <v>2</v>
      </c>
      <c r="D156" s="2">
        <v>155</v>
      </c>
      <c r="E156" s="15" t="s">
        <v>456</v>
      </c>
      <c r="F156" s="2" t="s">
        <v>677</v>
      </c>
      <c r="G156" s="17" t="s">
        <v>193</v>
      </c>
      <c r="H156" s="59" t="s">
        <v>434</v>
      </c>
    </row>
    <row r="157" spans="1:8" s="10" customFormat="1" ht="13.2" x14ac:dyDescent="0.2">
      <c r="A157" s="13"/>
      <c r="B157" s="13"/>
      <c r="C157">
        <f t="shared" ca="1" si="2"/>
        <v>1</v>
      </c>
      <c r="D157" s="6">
        <v>156</v>
      </c>
      <c r="E157" s="14">
        <v>135</v>
      </c>
      <c r="F157" s="24" t="s">
        <v>676</v>
      </c>
      <c r="G157" s="16" t="s">
        <v>192</v>
      </c>
      <c r="H157" s="58" t="s">
        <v>223</v>
      </c>
    </row>
    <row r="158" spans="1:8" s="10" customFormat="1" ht="13.2" x14ac:dyDescent="0.2">
      <c r="A158" s="13"/>
      <c r="B158" s="13"/>
      <c r="C158">
        <f t="shared" ca="1" si="2"/>
        <v>3</v>
      </c>
      <c r="D158" s="6">
        <v>157</v>
      </c>
      <c r="E158" s="14">
        <v>136</v>
      </c>
      <c r="F158" s="24" t="s">
        <v>676</v>
      </c>
      <c r="G158" s="16" t="s">
        <v>194</v>
      </c>
      <c r="H158" s="58" t="s">
        <v>200</v>
      </c>
    </row>
    <row r="159" spans="1:8" s="10" customFormat="1" ht="24" x14ac:dyDescent="0.2">
      <c r="A159" s="13"/>
      <c r="B159" s="13"/>
      <c r="C159">
        <f t="shared" ca="1" si="2"/>
        <v>2</v>
      </c>
      <c r="D159" s="6">
        <v>158</v>
      </c>
      <c r="E159" s="14" t="s">
        <v>457</v>
      </c>
      <c r="F159" s="24" t="s">
        <v>676</v>
      </c>
      <c r="G159" s="17" t="s">
        <v>193</v>
      </c>
      <c r="H159" s="58" t="s">
        <v>445</v>
      </c>
    </row>
    <row r="160" spans="1:8" x14ac:dyDescent="0.2">
      <c r="C160" s="11">
        <f t="shared" ca="1" si="2"/>
        <v>1</v>
      </c>
      <c r="D160" s="2">
        <v>159</v>
      </c>
      <c r="E160" s="15">
        <v>137</v>
      </c>
      <c r="F160" s="2" t="s">
        <v>676</v>
      </c>
      <c r="G160" s="17" t="s">
        <v>192</v>
      </c>
      <c r="H160" s="59" t="s">
        <v>212</v>
      </c>
    </row>
    <row r="161" spans="1:8" x14ac:dyDescent="0.2">
      <c r="C161" s="11">
        <f t="shared" ca="1" si="2"/>
        <v>2</v>
      </c>
      <c r="D161" s="2">
        <v>160</v>
      </c>
      <c r="E161" s="15">
        <v>138</v>
      </c>
      <c r="F161" s="2" t="s">
        <v>676</v>
      </c>
      <c r="G161" s="17" t="s">
        <v>193</v>
      </c>
      <c r="H161" s="59" t="s">
        <v>292</v>
      </c>
    </row>
    <row r="162" spans="1:8" x14ac:dyDescent="0.2">
      <c r="C162" s="11">
        <f t="shared" ca="1" si="2"/>
        <v>1</v>
      </c>
      <c r="D162" s="2">
        <v>161</v>
      </c>
      <c r="E162" s="15">
        <v>139</v>
      </c>
      <c r="F162" s="2" t="s">
        <v>676</v>
      </c>
      <c r="G162" s="17" t="s">
        <v>192</v>
      </c>
      <c r="H162" s="59" t="s">
        <v>213</v>
      </c>
    </row>
    <row r="163" spans="1:8" x14ac:dyDescent="0.2">
      <c r="C163" s="11">
        <f t="shared" ca="1" si="2"/>
        <v>2</v>
      </c>
      <c r="D163" s="2">
        <v>162</v>
      </c>
      <c r="E163" s="15">
        <v>140</v>
      </c>
      <c r="F163" s="2" t="s">
        <v>676</v>
      </c>
      <c r="G163" s="17" t="s">
        <v>193</v>
      </c>
      <c r="H163" s="59" t="s">
        <v>293</v>
      </c>
    </row>
    <row r="164" spans="1:8" x14ac:dyDescent="0.2">
      <c r="C164" s="11">
        <f t="shared" ca="1" si="2"/>
        <v>3</v>
      </c>
      <c r="D164" s="2">
        <v>163</v>
      </c>
      <c r="E164" s="15">
        <v>141</v>
      </c>
      <c r="F164" s="2" t="s">
        <v>676</v>
      </c>
      <c r="G164" s="17" t="s">
        <v>194</v>
      </c>
      <c r="H164" s="59" t="s">
        <v>214</v>
      </c>
    </row>
    <row r="165" spans="1:8" x14ac:dyDescent="0.2">
      <c r="C165" s="11">
        <f t="shared" ca="1" si="2"/>
        <v>1</v>
      </c>
      <c r="D165" s="2">
        <v>164</v>
      </c>
      <c r="E165" s="15">
        <v>142</v>
      </c>
      <c r="F165" s="2" t="s">
        <v>676</v>
      </c>
      <c r="G165" s="17" t="s">
        <v>192</v>
      </c>
      <c r="H165" s="59" t="s">
        <v>215</v>
      </c>
    </row>
    <row r="166" spans="1:8" ht="24" x14ac:dyDescent="0.2">
      <c r="C166" s="11">
        <f t="shared" ca="1" si="2"/>
        <v>2</v>
      </c>
      <c r="D166" s="2">
        <v>165</v>
      </c>
      <c r="E166" s="15">
        <v>143</v>
      </c>
      <c r="F166" s="2" t="s">
        <v>676</v>
      </c>
      <c r="G166" s="17" t="s">
        <v>193</v>
      </c>
      <c r="H166" s="59" t="s">
        <v>435</v>
      </c>
    </row>
    <row r="167" spans="1:8" ht="24" x14ac:dyDescent="0.2">
      <c r="C167" s="11">
        <f t="shared" ca="1" si="2"/>
        <v>2</v>
      </c>
      <c r="D167" s="2">
        <v>166</v>
      </c>
      <c r="E167" s="15">
        <v>144</v>
      </c>
      <c r="F167" s="2" t="s">
        <v>676</v>
      </c>
      <c r="G167" s="17" t="s">
        <v>193</v>
      </c>
      <c r="H167" s="59" t="s">
        <v>446</v>
      </c>
    </row>
    <row r="168" spans="1:8" x14ac:dyDescent="0.2">
      <c r="C168" s="11">
        <f t="shared" ca="1" si="2"/>
        <v>2</v>
      </c>
      <c r="D168" s="2">
        <v>167</v>
      </c>
      <c r="E168" s="15">
        <v>145</v>
      </c>
      <c r="F168" s="2" t="s">
        <v>676</v>
      </c>
      <c r="G168" s="17" t="s">
        <v>193</v>
      </c>
      <c r="H168" s="59" t="s">
        <v>216</v>
      </c>
    </row>
    <row r="169" spans="1:8" x14ac:dyDescent="0.2">
      <c r="C169" s="11">
        <f t="shared" ca="1" si="2"/>
        <v>2</v>
      </c>
      <c r="D169" s="2">
        <v>168</v>
      </c>
      <c r="E169" s="15">
        <v>146</v>
      </c>
      <c r="F169" s="2" t="s">
        <v>676</v>
      </c>
      <c r="G169" s="17" t="s">
        <v>193</v>
      </c>
      <c r="H169" s="59" t="s">
        <v>436</v>
      </c>
    </row>
    <row r="170" spans="1:8" s="10" customFormat="1" ht="13.2" x14ac:dyDescent="0.2">
      <c r="A170" s="13"/>
      <c r="B170" s="13"/>
      <c r="C170">
        <f t="shared" ca="1" si="2"/>
        <v>1</v>
      </c>
      <c r="D170" s="6">
        <v>169</v>
      </c>
      <c r="E170" s="14">
        <v>147</v>
      </c>
      <c r="F170" s="24" t="s">
        <v>676</v>
      </c>
      <c r="G170" s="16" t="s">
        <v>192</v>
      </c>
      <c r="H170" s="58" t="s">
        <v>200</v>
      </c>
    </row>
    <row r="171" spans="1:8" x14ac:dyDescent="0.2">
      <c r="C171" s="11">
        <f t="shared" ca="1" si="2"/>
        <v>2</v>
      </c>
      <c r="D171" s="2">
        <v>170</v>
      </c>
      <c r="E171" s="15" t="s">
        <v>458</v>
      </c>
      <c r="F171" s="2" t="s">
        <v>677</v>
      </c>
      <c r="G171" s="17" t="s">
        <v>193</v>
      </c>
      <c r="H171" s="59" t="s">
        <v>463</v>
      </c>
    </row>
    <row r="172" spans="1:8" s="10" customFormat="1" ht="13.2" x14ac:dyDescent="0.2">
      <c r="A172" s="13"/>
      <c r="B172" s="13"/>
      <c r="C172">
        <f t="shared" ca="1" si="2"/>
        <v>3</v>
      </c>
      <c r="D172" s="6">
        <v>171</v>
      </c>
      <c r="E172" s="14">
        <v>149</v>
      </c>
      <c r="F172" s="24" t="s">
        <v>676</v>
      </c>
      <c r="G172" s="16" t="s">
        <v>194</v>
      </c>
      <c r="H172" s="58" t="s">
        <v>200</v>
      </c>
    </row>
    <row r="173" spans="1:8" s="10" customFormat="1" ht="13.2" x14ac:dyDescent="0.2">
      <c r="A173" s="13"/>
      <c r="B173" s="13"/>
      <c r="C173">
        <f t="shared" ca="1" si="2"/>
        <v>2</v>
      </c>
      <c r="D173" s="6">
        <v>172</v>
      </c>
      <c r="E173" s="14" t="s">
        <v>459</v>
      </c>
      <c r="F173" s="24" t="s">
        <v>676</v>
      </c>
      <c r="G173" s="16" t="s">
        <v>193</v>
      </c>
      <c r="H173" s="58" t="s">
        <v>462</v>
      </c>
    </row>
    <row r="174" spans="1:8" x14ac:dyDescent="0.2">
      <c r="C174" s="11">
        <f t="shared" ca="1" si="2"/>
        <v>1</v>
      </c>
      <c r="D174" s="2">
        <v>173</v>
      </c>
      <c r="E174" s="15">
        <v>150</v>
      </c>
      <c r="F174" s="2" t="s">
        <v>676</v>
      </c>
      <c r="G174" s="17" t="s">
        <v>192</v>
      </c>
      <c r="H174" s="59" t="s">
        <v>202</v>
      </c>
    </row>
    <row r="175" spans="1:8" s="10" customFormat="1" ht="13.2" x14ac:dyDescent="0.2">
      <c r="A175" s="13"/>
      <c r="B175" s="13"/>
      <c r="C175">
        <f t="shared" ca="1" si="2"/>
        <v>2</v>
      </c>
      <c r="D175" s="6">
        <v>174</v>
      </c>
      <c r="E175" s="14">
        <v>151</v>
      </c>
      <c r="F175" s="24" t="s">
        <v>676</v>
      </c>
      <c r="G175" s="16" t="s">
        <v>193</v>
      </c>
      <c r="H175" s="58" t="s">
        <v>200</v>
      </c>
    </row>
    <row r="176" spans="1:8" x14ac:dyDescent="0.2">
      <c r="C176" s="11">
        <f t="shared" ca="1" si="2"/>
        <v>1</v>
      </c>
      <c r="D176" s="2">
        <v>175</v>
      </c>
      <c r="E176" s="15">
        <v>152</v>
      </c>
      <c r="F176" s="2" t="s">
        <v>676</v>
      </c>
      <c r="G176" s="17" t="s">
        <v>192</v>
      </c>
      <c r="H176" s="59" t="s">
        <v>217</v>
      </c>
    </row>
    <row r="177" spans="1:8" s="10" customFormat="1" ht="13.2" x14ac:dyDescent="0.2">
      <c r="A177" s="13"/>
      <c r="B177" s="13"/>
      <c r="C177">
        <f t="shared" ca="1" si="2"/>
        <v>3</v>
      </c>
      <c r="D177" s="6">
        <v>176</v>
      </c>
      <c r="E177" s="14">
        <v>153</v>
      </c>
      <c r="F177" s="24" t="s">
        <v>676</v>
      </c>
      <c r="G177" s="16" t="s">
        <v>194</v>
      </c>
      <c r="H177" s="58" t="s">
        <v>473</v>
      </c>
    </row>
    <row r="178" spans="1:8" x14ac:dyDescent="0.2">
      <c r="C178" s="11">
        <f t="shared" ca="1" si="2"/>
        <v>1</v>
      </c>
      <c r="D178" s="2">
        <v>177</v>
      </c>
      <c r="E178" s="15" t="s">
        <v>363</v>
      </c>
      <c r="F178" s="2" t="s">
        <v>677</v>
      </c>
      <c r="G178" s="17" t="s">
        <v>192</v>
      </c>
      <c r="H178" s="59" t="s">
        <v>464</v>
      </c>
    </row>
    <row r="179" spans="1:8" s="10" customFormat="1" ht="13.2" x14ac:dyDescent="0.2">
      <c r="A179" s="13"/>
      <c r="B179" s="13"/>
      <c r="C179">
        <f t="shared" ca="1" si="2"/>
        <v>2</v>
      </c>
      <c r="D179" s="6">
        <v>178</v>
      </c>
      <c r="E179" s="14">
        <v>155</v>
      </c>
      <c r="F179" s="24" t="s">
        <v>676</v>
      </c>
      <c r="G179" s="16" t="s">
        <v>193</v>
      </c>
      <c r="H179" s="58" t="s">
        <v>310</v>
      </c>
    </row>
    <row r="180" spans="1:8" s="10" customFormat="1" ht="13.2" x14ac:dyDescent="0.2">
      <c r="A180" s="13"/>
      <c r="B180" s="13"/>
      <c r="C180">
        <f t="shared" ca="1" si="2"/>
        <v>1</v>
      </c>
      <c r="D180" s="6">
        <v>179</v>
      </c>
      <c r="E180" s="14" t="s">
        <v>364</v>
      </c>
      <c r="F180" s="24" t="s">
        <v>676</v>
      </c>
      <c r="G180" s="16" t="s">
        <v>192</v>
      </c>
      <c r="H180" s="58" t="s">
        <v>474</v>
      </c>
    </row>
    <row r="181" spans="1:8" ht="36" x14ac:dyDescent="0.2">
      <c r="C181" s="11">
        <f t="shared" ca="1" si="2"/>
        <v>1</v>
      </c>
      <c r="D181" s="2">
        <v>180</v>
      </c>
      <c r="E181" s="15">
        <v>156</v>
      </c>
      <c r="F181" s="2" t="s">
        <v>676</v>
      </c>
      <c r="G181" s="17" t="s">
        <v>192</v>
      </c>
      <c r="H181" s="59" t="s">
        <v>475</v>
      </c>
    </row>
    <row r="182" spans="1:8" ht="24" x14ac:dyDescent="0.2">
      <c r="C182" s="11">
        <f t="shared" ca="1" si="2"/>
        <v>1</v>
      </c>
      <c r="D182" s="2">
        <v>181</v>
      </c>
      <c r="E182" s="15" t="s">
        <v>479</v>
      </c>
      <c r="F182" s="2" t="s">
        <v>677</v>
      </c>
      <c r="G182" s="17" t="s">
        <v>192</v>
      </c>
      <c r="H182" s="59" t="s">
        <v>465</v>
      </c>
    </row>
    <row r="183" spans="1:8" x14ac:dyDescent="0.2">
      <c r="C183" s="11">
        <f t="shared" ca="1" si="2"/>
        <v>3</v>
      </c>
      <c r="D183" s="2">
        <v>182</v>
      </c>
      <c r="E183" s="15">
        <v>158</v>
      </c>
      <c r="F183" s="2" t="s">
        <v>676</v>
      </c>
      <c r="G183" s="17" t="s">
        <v>194</v>
      </c>
      <c r="H183" s="59" t="s">
        <v>270</v>
      </c>
    </row>
    <row r="184" spans="1:8" ht="24" x14ac:dyDescent="0.2">
      <c r="C184" s="11">
        <f t="shared" ca="1" si="2"/>
        <v>1</v>
      </c>
      <c r="D184" s="2">
        <v>183</v>
      </c>
      <c r="E184" s="15" t="s">
        <v>480</v>
      </c>
      <c r="F184" s="2" t="s">
        <v>676</v>
      </c>
      <c r="G184" s="17" t="s">
        <v>192</v>
      </c>
      <c r="H184" s="59" t="s">
        <v>466</v>
      </c>
    </row>
    <row r="185" spans="1:8" x14ac:dyDescent="0.2">
      <c r="C185" s="11">
        <f t="shared" ca="1" si="2"/>
        <v>3</v>
      </c>
      <c r="D185" s="2">
        <v>184</v>
      </c>
      <c r="E185" s="15">
        <v>159</v>
      </c>
      <c r="F185" s="2" t="s">
        <v>676</v>
      </c>
      <c r="G185" s="17" t="s">
        <v>194</v>
      </c>
      <c r="H185" s="59" t="s">
        <v>218</v>
      </c>
    </row>
    <row r="186" spans="1:8" x14ac:dyDescent="0.2">
      <c r="C186" s="11">
        <f t="shared" ca="1" si="2"/>
        <v>1</v>
      </c>
      <c r="D186" s="2">
        <v>185</v>
      </c>
      <c r="E186" s="15">
        <v>160</v>
      </c>
      <c r="F186" s="2" t="s">
        <v>676</v>
      </c>
      <c r="G186" s="17" t="s">
        <v>192</v>
      </c>
      <c r="H186" s="59" t="s">
        <v>200</v>
      </c>
    </row>
    <row r="187" spans="1:8" s="10" customFormat="1" ht="24" x14ac:dyDescent="0.2">
      <c r="A187" s="13"/>
      <c r="B187" s="13"/>
      <c r="C187">
        <f t="shared" ca="1" si="2"/>
        <v>1</v>
      </c>
      <c r="D187" s="6">
        <v>186</v>
      </c>
      <c r="E187" s="14">
        <v>161</v>
      </c>
      <c r="F187" s="24" t="s">
        <v>676</v>
      </c>
      <c r="G187" s="17" t="s">
        <v>192</v>
      </c>
      <c r="H187" s="58" t="s">
        <v>476</v>
      </c>
    </row>
    <row r="188" spans="1:8" ht="24" x14ac:dyDescent="0.2">
      <c r="C188" s="11">
        <f t="shared" ca="1" si="2"/>
        <v>1</v>
      </c>
      <c r="D188" s="2">
        <v>187</v>
      </c>
      <c r="E188" s="15">
        <v>162</v>
      </c>
      <c r="F188" s="2" t="s">
        <v>676</v>
      </c>
      <c r="G188" s="17" t="s">
        <v>192</v>
      </c>
      <c r="H188" s="59" t="s">
        <v>467</v>
      </c>
    </row>
    <row r="189" spans="1:8" s="10" customFormat="1" ht="13.2" x14ac:dyDescent="0.2">
      <c r="A189" s="13"/>
      <c r="B189" s="13"/>
      <c r="C189">
        <f t="shared" ca="1" si="2"/>
        <v>3</v>
      </c>
      <c r="D189" s="6">
        <v>188</v>
      </c>
      <c r="E189" s="14">
        <v>163</v>
      </c>
      <c r="F189" s="24" t="s">
        <v>676</v>
      </c>
      <c r="G189" s="16" t="s">
        <v>194</v>
      </c>
      <c r="H189" s="58" t="s">
        <v>477</v>
      </c>
    </row>
    <row r="190" spans="1:8" ht="24" x14ac:dyDescent="0.2">
      <c r="C190" s="11">
        <f t="shared" ca="1" si="2"/>
        <v>1</v>
      </c>
      <c r="D190" s="2">
        <v>189</v>
      </c>
      <c r="E190" s="15">
        <v>164</v>
      </c>
      <c r="F190" s="2" t="s">
        <v>676</v>
      </c>
      <c r="G190" s="17" t="s">
        <v>192</v>
      </c>
      <c r="H190" s="59" t="s">
        <v>219</v>
      </c>
    </row>
    <row r="191" spans="1:8" ht="24" x14ac:dyDescent="0.2">
      <c r="C191" s="11">
        <f t="shared" ca="1" si="2"/>
        <v>1</v>
      </c>
      <c r="D191" s="2">
        <v>190</v>
      </c>
      <c r="E191" s="15">
        <v>165</v>
      </c>
      <c r="F191" s="2" t="s">
        <v>676</v>
      </c>
      <c r="G191" s="17" t="s">
        <v>192</v>
      </c>
      <c r="H191" s="59" t="s">
        <v>468</v>
      </c>
    </row>
    <row r="192" spans="1:8" s="10" customFormat="1" ht="13.2" x14ac:dyDescent="0.2">
      <c r="A192" s="13"/>
      <c r="B192" s="13"/>
      <c r="C192">
        <f t="shared" ca="1" si="2"/>
        <v>3</v>
      </c>
      <c r="D192" s="6">
        <v>191</v>
      </c>
      <c r="E192" s="14">
        <v>166</v>
      </c>
      <c r="F192" s="24" t="s">
        <v>676</v>
      </c>
      <c r="G192" s="16" t="s">
        <v>194</v>
      </c>
      <c r="H192" s="58" t="s">
        <v>260</v>
      </c>
    </row>
    <row r="193" spans="1:8" ht="24" x14ac:dyDescent="0.2">
      <c r="C193" s="11">
        <f t="shared" ca="1" si="2"/>
        <v>1</v>
      </c>
      <c r="D193" s="2">
        <v>192</v>
      </c>
      <c r="E193" s="15">
        <v>167</v>
      </c>
      <c r="F193" s="2" t="s">
        <v>676</v>
      </c>
      <c r="G193" s="17" t="s">
        <v>192</v>
      </c>
      <c r="H193" s="59" t="s">
        <v>469</v>
      </c>
    </row>
    <row r="194" spans="1:8" x14ac:dyDescent="0.2">
      <c r="C194" s="11">
        <f t="shared" ref="C194:C257" ca="1" si="3">IF(INDIRECT("G"&amp;ROW())&lt;&gt;"",VLOOKUP(INDIRECT("G"&amp;ROW()),話者表,2,0),"")</f>
        <v>3</v>
      </c>
      <c r="D194" s="2">
        <v>193</v>
      </c>
      <c r="E194" s="15">
        <v>168</v>
      </c>
      <c r="F194" s="2" t="s">
        <v>676</v>
      </c>
      <c r="G194" s="17" t="s">
        <v>194</v>
      </c>
      <c r="H194" s="59" t="s">
        <v>470</v>
      </c>
    </row>
    <row r="195" spans="1:8" ht="24" x14ac:dyDescent="0.2">
      <c r="C195" s="11">
        <f t="shared" ca="1" si="3"/>
        <v>1</v>
      </c>
      <c r="D195" s="2">
        <v>194</v>
      </c>
      <c r="E195" s="15">
        <v>169</v>
      </c>
      <c r="F195" s="2" t="s">
        <v>676</v>
      </c>
      <c r="G195" s="17" t="s">
        <v>192</v>
      </c>
      <c r="H195" s="59" t="s">
        <v>471</v>
      </c>
    </row>
    <row r="196" spans="1:8" ht="36" x14ac:dyDescent="0.2">
      <c r="C196" s="11">
        <f t="shared" ca="1" si="3"/>
        <v>1</v>
      </c>
      <c r="D196" s="2">
        <v>195</v>
      </c>
      <c r="E196" s="15">
        <v>170</v>
      </c>
      <c r="F196" s="2" t="s">
        <v>676</v>
      </c>
      <c r="G196" s="17" t="s">
        <v>192</v>
      </c>
      <c r="H196" s="59" t="s">
        <v>478</v>
      </c>
    </row>
    <row r="197" spans="1:8" x14ac:dyDescent="0.2">
      <c r="C197" s="11">
        <f t="shared" ca="1" si="3"/>
        <v>1</v>
      </c>
      <c r="D197" s="2">
        <v>196</v>
      </c>
      <c r="E197" s="15">
        <v>171</v>
      </c>
      <c r="F197" s="2" t="s">
        <v>676</v>
      </c>
      <c r="G197" s="17" t="s">
        <v>192</v>
      </c>
      <c r="H197" s="59" t="s">
        <v>288</v>
      </c>
    </row>
    <row r="198" spans="1:8" ht="24" x14ac:dyDescent="0.2">
      <c r="C198" s="11">
        <f t="shared" ca="1" si="3"/>
        <v>1</v>
      </c>
      <c r="D198" s="2">
        <v>197</v>
      </c>
      <c r="E198" s="15">
        <v>172</v>
      </c>
      <c r="F198" s="2" t="s">
        <v>676</v>
      </c>
      <c r="G198" s="17" t="s">
        <v>192</v>
      </c>
      <c r="H198" s="59" t="s">
        <v>472</v>
      </c>
    </row>
    <row r="199" spans="1:8" x14ac:dyDescent="0.2">
      <c r="C199" s="11">
        <f t="shared" ca="1" si="3"/>
        <v>1</v>
      </c>
      <c r="D199" s="2">
        <v>198</v>
      </c>
      <c r="E199" s="15">
        <v>173</v>
      </c>
      <c r="F199" s="2" t="s">
        <v>676</v>
      </c>
      <c r="G199" s="17" t="s">
        <v>192</v>
      </c>
      <c r="H199" s="59" t="s">
        <v>220</v>
      </c>
    </row>
    <row r="200" spans="1:8" ht="24" x14ac:dyDescent="0.2">
      <c r="C200" s="11">
        <f t="shared" ca="1" si="3"/>
        <v>3</v>
      </c>
      <c r="D200" s="2">
        <v>199</v>
      </c>
      <c r="E200" s="15">
        <v>174</v>
      </c>
      <c r="F200" s="2" t="s">
        <v>676</v>
      </c>
      <c r="G200" s="17" t="s">
        <v>194</v>
      </c>
      <c r="H200" s="59" t="s">
        <v>493</v>
      </c>
    </row>
    <row r="201" spans="1:8" ht="24" x14ac:dyDescent="0.2">
      <c r="C201" s="11">
        <f t="shared" ca="1" si="3"/>
        <v>1</v>
      </c>
      <c r="D201" s="2">
        <v>200</v>
      </c>
      <c r="E201" s="15">
        <v>175</v>
      </c>
      <c r="F201" s="2" t="s">
        <v>676</v>
      </c>
      <c r="G201" s="17" t="s">
        <v>192</v>
      </c>
      <c r="H201" s="59" t="s">
        <v>483</v>
      </c>
    </row>
    <row r="202" spans="1:8" s="10" customFormat="1" ht="13.2" x14ac:dyDescent="0.2">
      <c r="A202" s="13"/>
      <c r="B202" s="13"/>
      <c r="C202">
        <f t="shared" ca="1" si="3"/>
        <v>3</v>
      </c>
      <c r="D202" s="6">
        <v>201</v>
      </c>
      <c r="E202" s="14">
        <v>176</v>
      </c>
      <c r="F202" s="24" t="s">
        <v>676</v>
      </c>
      <c r="G202" s="16" t="s">
        <v>194</v>
      </c>
      <c r="H202" s="58" t="s">
        <v>494</v>
      </c>
    </row>
    <row r="203" spans="1:8" s="10" customFormat="1" ht="13.2" x14ac:dyDescent="0.2">
      <c r="A203" s="13"/>
      <c r="B203" s="13"/>
      <c r="C203">
        <f t="shared" ca="1" si="3"/>
        <v>3</v>
      </c>
      <c r="D203" s="6">
        <v>202</v>
      </c>
      <c r="E203" s="14">
        <v>177</v>
      </c>
      <c r="F203" s="24" t="s">
        <v>676</v>
      </c>
      <c r="G203" s="16" t="s">
        <v>194</v>
      </c>
      <c r="H203" s="58" t="s">
        <v>495</v>
      </c>
    </row>
    <row r="204" spans="1:8" s="10" customFormat="1" ht="13.2" x14ac:dyDescent="0.2">
      <c r="A204" s="13"/>
      <c r="B204" s="13"/>
      <c r="C204">
        <f t="shared" ca="1" si="3"/>
        <v>1</v>
      </c>
      <c r="D204" s="6">
        <v>203</v>
      </c>
      <c r="E204" s="14">
        <v>178</v>
      </c>
      <c r="F204" s="24" t="s">
        <v>676</v>
      </c>
      <c r="G204" s="16" t="s">
        <v>192</v>
      </c>
      <c r="H204" s="58" t="s">
        <v>200</v>
      </c>
    </row>
    <row r="205" spans="1:8" ht="24" x14ac:dyDescent="0.2">
      <c r="C205" s="11">
        <f t="shared" ca="1" si="3"/>
        <v>3</v>
      </c>
      <c r="D205" s="2">
        <v>204</v>
      </c>
      <c r="E205" s="15">
        <v>179</v>
      </c>
      <c r="F205" s="2" t="s">
        <v>676</v>
      </c>
      <c r="G205" s="17" t="s">
        <v>194</v>
      </c>
      <c r="H205" s="59" t="s">
        <v>484</v>
      </c>
    </row>
    <row r="206" spans="1:8" x14ac:dyDescent="0.2">
      <c r="C206" s="11">
        <f t="shared" ca="1" si="3"/>
        <v>1</v>
      </c>
      <c r="D206" s="2">
        <v>205</v>
      </c>
      <c r="E206" s="15">
        <v>180</v>
      </c>
      <c r="F206" s="2" t="s">
        <v>676</v>
      </c>
      <c r="G206" s="17" t="s">
        <v>192</v>
      </c>
      <c r="H206" s="59" t="s">
        <v>221</v>
      </c>
    </row>
    <row r="207" spans="1:8" s="10" customFormat="1" ht="13.2" x14ac:dyDescent="0.2">
      <c r="A207" s="13"/>
      <c r="B207" s="13"/>
      <c r="C207">
        <f t="shared" ca="1" si="3"/>
        <v>3</v>
      </c>
      <c r="D207" s="6">
        <v>206</v>
      </c>
      <c r="E207" s="14">
        <v>181</v>
      </c>
      <c r="F207" s="24" t="s">
        <v>676</v>
      </c>
      <c r="G207" s="16" t="s">
        <v>194</v>
      </c>
      <c r="H207" s="58" t="s">
        <v>200</v>
      </c>
    </row>
    <row r="208" spans="1:8" ht="24" x14ac:dyDescent="0.2">
      <c r="C208" s="11">
        <f t="shared" ca="1" si="3"/>
        <v>3</v>
      </c>
      <c r="D208" s="2">
        <v>207</v>
      </c>
      <c r="E208" s="15">
        <v>182</v>
      </c>
      <c r="F208" s="2" t="s">
        <v>676</v>
      </c>
      <c r="G208" s="17" t="s">
        <v>194</v>
      </c>
      <c r="H208" s="59" t="s">
        <v>485</v>
      </c>
    </row>
    <row r="209" spans="1:8" x14ac:dyDescent="0.2">
      <c r="C209" s="11">
        <f t="shared" ca="1" si="3"/>
        <v>1</v>
      </c>
      <c r="D209" s="2">
        <v>208</v>
      </c>
      <c r="E209" s="15">
        <v>183</v>
      </c>
      <c r="F209" s="2" t="s">
        <v>676</v>
      </c>
      <c r="G209" s="17" t="s">
        <v>192</v>
      </c>
      <c r="H209" s="59" t="s">
        <v>222</v>
      </c>
    </row>
    <row r="210" spans="1:8" ht="24" x14ac:dyDescent="0.2">
      <c r="C210" s="11">
        <f t="shared" ca="1" si="3"/>
        <v>3</v>
      </c>
      <c r="D210" s="2">
        <v>209</v>
      </c>
      <c r="E210" s="15">
        <v>184</v>
      </c>
      <c r="F210" s="2" t="s">
        <v>676</v>
      </c>
      <c r="G210" s="17" t="s">
        <v>194</v>
      </c>
      <c r="H210" s="59" t="s">
        <v>496</v>
      </c>
    </row>
    <row r="211" spans="1:8" x14ac:dyDescent="0.2">
      <c r="C211" s="11">
        <f t="shared" ca="1" si="3"/>
        <v>1</v>
      </c>
      <c r="D211" s="2">
        <v>210</v>
      </c>
      <c r="E211" s="15">
        <v>185</v>
      </c>
      <c r="F211" s="2" t="s">
        <v>676</v>
      </c>
      <c r="G211" s="17" t="s">
        <v>192</v>
      </c>
      <c r="H211" s="59" t="s">
        <v>222</v>
      </c>
    </row>
    <row r="212" spans="1:8" ht="24" x14ac:dyDescent="0.2">
      <c r="C212" s="11">
        <f t="shared" ca="1" si="3"/>
        <v>3</v>
      </c>
      <c r="D212" s="2">
        <v>211</v>
      </c>
      <c r="E212" s="15">
        <v>186</v>
      </c>
      <c r="F212" s="2" t="s">
        <v>676</v>
      </c>
      <c r="G212" s="17" t="s">
        <v>194</v>
      </c>
      <c r="H212" s="59" t="s">
        <v>497</v>
      </c>
    </row>
    <row r="213" spans="1:8" x14ac:dyDescent="0.2">
      <c r="C213" s="11">
        <f t="shared" ca="1" si="3"/>
        <v>2</v>
      </c>
      <c r="D213" s="2">
        <v>212</v>
      </c>
      <c r="E213" s="15">
        <v>187</v>
      </c>
      <c r="F213" s="2" t="s">
        <v>676</v>
      </c>
      <c r="G213" s="17" t="s">
        <v>193</v>
      </c>
      <c r="H213" s="59" t="s">
        <v>223</v>
      </c>
    </row>
    <row r="214" spans="1:8" x14ac:dyDescent="0.2">
      <c r="C214" s="11">
        <f t="shared" ca="1" si="3"/>
        <v>3</v>
      </c>
      <c r="D214" s="2">
        <v>213</v>
      </c>
      <c r="E214" s="15">
        <v>188</v>
      </c>
      <c r="F214" s="2" t="s">
        <v>676</v>
      </c>
      <c r="G214" s="17" t="s">
        <v>194</v>
      </c>
      <c r="H214" s="59" t="s">
        <v>486</v>
      </c>
    </row>
    <row r="215" spans="1:8" x14ac:dyDescent="0.2">
      <c r="C215" s="11">
        <f t="shared" ca="1" si="3"/>
        <v>1</v>
      </c>
      <c r="D215" s="2">
        <v>214</v>
      </c>
      <c r="E215" s="15">
        <v>189</v>
      </c>
      <c r="F215" s="2" t="s">
        <v>676</v>
      </c>
      <c r="G215" s="17" t="s">
        <v>192</v>
      </c>
      <c r="H215" s="59" t="s">
        <v>487</v>
      </c>
    </row>
    <row r="216" spans="1:8" ht="48" x14ac:dyDescent="0.2">
      <c r="C216" s="11">
        <f t="shared" ca="1" si="3"/>
        <v>3</v>
      </c>
      <c r="D216" s="2">
        <v>215</v>
      </c>
      <c r="E216" s="15">
        <v>190</v>
      </c>
      <c r="F216" s="2" t="s">
        <v>676</v>
      </c>
      <c r="G216" s="17" t="s">
        <v>194</v>
      </c>
      <c r="H216" s="59" t="s">
        <v>498</v>
      </c>
    </row>
    <row r="217" spans="1:8" x14ac:dyDescent="0.2">
      <c r="C217" s="11">
        <f t="shared" ca="1" si="3"/>
        <v>1</v>
      </c>
      <c r="D217" s="2">
        <v>216</v>
      </c>
      <c r="E217" s="15">
        <v>191</v>
      </c>
      <c r="F217" s="2" t="s">
        <v>676</v>
      </c>
      <c r="G217" s="17" t="s">
        <v>192</v>
      </c>
      <c r="H217" s="59" t="s">
        <v>488</v>
      </c>
    </row>
    <row r="218" spans="1:8" x14ac:dyDescent="0.2">
      <c r="C218" s="11">
        <f t="shared" ca="1" si="3"/>
        <v>3</v>
      </c>
      <c r="D218" s="2">
        <v>217</v>
      </c>
      <c r="E218" s="15">
        <v>192</v>
      </c>
      <c r="F218" s="2" t="s">
        <v>676</v>
      </c>
      <c r="G218" s="17" t="s">
        <v>194</v>
      </c>
      <c r="H218" s="59" t="s">
        <v>224</v>
      </c>
    </row>
    <row r="219" spans="1:8" s="10" customFormat="1" ht="13.2" x14ac:dyDescent="0.2">
      <c r="A219" s="13"/>
      <c r="B219" s="13"/>
      <c r="C219">
        <f t="shared" ca="1" si="3"/>
        <v>1</v>
      </c>
      <c r="D219" s="6">
        <v>218</v>
      </c>
      <c r="E219" s="14">
        <v>193</v>
      </c>
      <c r="F219" s="24" t="s">
        <v>676</v>
      </c>
      <c r="G219" s="17" t="s">
        <v>192</v>
      </c>
      <c r="H219" s="58" t="s">
        <v>223</v>
      </c>
    </row>
    <row r="220" spans="1:8" s="10" customFormat="1" ht="13.2" x14ac:dyDescent="0.2">
      <c r="A220" s="13"/>
      <c r="B220" s="13"/>
      <c r="C220">
        <f t="shared" ca="1" si="3"/>
        <v>3</v>
      </c>
      <c r="D220" s="6">
        <v>219</v>
      </c>
      <c r="E220" s="14">
        <v>194</v>
      </c>
      <c r="F220" s="24" t="s">
        <v>676</v>
      </c>
      <c r="G220" s="17" t="s">
        <v>194</v>
      </c>
      <c r="H220" s="58" t="s">
        <v>200</v>
      </c>
    </row>
    <row r="221" spans="1:8" ht="24" x14ac:dyDescent="0.2">
      <c r="C221" s="11">
        <f t="shared" ca="1" si="3"/>
        <v>3</v>
      </c>
      <c r="D221" s="2">
        <v>220</v>
      </c>
      <c r="E221" s="15" t="s">
        <v>505</v>
      </c>
      <c r="F221" s="2" t="s">
        <v>677</v>
      </c>
      <c r="G221" s="17" t="s">
        <v>194</v>
      </c>
      <c r="H221" s="59" t="s">
        <v>489</v>
      </c>
    </row>
    <row r="222" spans="1:8" s="10" customFormat="1" ht="13.2" x14ac:dyDescent="0.2">
      <c r="A222" s="13"/>
      <c r="B222" s="13"/>
      <c r="C222">
        <f t="shared" ca="1" si="3"/>
        <v>1</v>
      </c>
      <c r="D222" s="6">
        <v>221</v>
      </c>
      <c r="E222" s="14">
        <v>196</v>
      </c>
      <c r="F222" s="24" t="s">
        <v>676</v>
      </c>
      <c r="G222" s="17" t="s">
        <v>192</v>
      </c>
      <c r="H222" s="59" t="s">
        <v>299</v>
      </c>
    </row>
    <row r="223" spans="1:8" s="10" customFormat="1" ht="13.2" x14ac:dyDescent="0.2">
      <c r="A223" s="13"/>
      <c r="B223" s="13"/>
      <c r="C223">
        <f t="shared" ca="1" si="3"/>
        <v>3</v>
      </c>
      <c r="D223" s="6">
        <v>222</v>
      </c>
      <c r="E223" s="14" t="s">
        <v>506</v>
      </c>
      <c r="F223" s="24" t="s">
        <v>677</v>
      </c>
      <c r="G223" s="17" t="s">
        <v>194</v>
      </c>
      <c r="H223" s="58" t="s">
        <v>499</v>
      </c>
    </row>
    <row r="224" spans="1:8" x14ac:dyDescent="0.2">
      <c r="C224" s="11">
        <f t="shared" ca="1" si="3"/>
        <v>1</v>
      </c>
      <c r="D224" s="2">
        <v>223</v>
      </c>
      <c r="E224" s="15">
        <v>197</v>
      </c>
      <c r="F224" s="2" t="s">
        <v>676</v>
      </c>
      <c r="G224" s="17" t="s">
        <v>192</v>
      </c>
      <c r="H224" s="59" t="s">
        <v>198</v>
      </c>
    </row>
    <row r="225" spans="1:8" x14ac:dyDescent="0.2">
      <c r="C225" s="11">
        <f t="shared" ca="1" si="3"/>
        <v>3</v>
      </c>
      <c r="D225" s="2">
        <v>224</v>
      </c>
      <c r="E225" s="15" t="s">
        <v>507</v>
      </c>
      <c r="F225" s="2" t="s">
        <v>676</v>
      </c>
      <c r="G225" s="17" t="s">
        <v>194</v>
      </c>
      <c r="H225" s="59" t="s">
        <v>490</v>
      </c>
    </row>
    <row r="226" spans="1:8" ht="48" x14ac:dyDescent="0.2">
      <c r="C226" s="11">
        <f t="shared" ca="1" si="3"/>
        <v>3</v>
      </c>
      <c r="D226" s="2">
        <v>225</v>
      </c>
      <c r="E226" s="15">
        <v>198</v>
      </c>
      <c r="F226" s="2" t="s">
        <v>676</v>
      </c>
      <c r="G226" s="17" t="s">
        <v>194</v>
      </c>
      <c r="H226" s="59" t="s">
        <v>500</v>
      </c>
    </row>
    <row r="227" spans="1:8" x14ac:dyDescent="0.2">
      <c r="C227" s="11">
        <f t="shared" ca="1" si="3"/>
        <v>1</v>
      </c>
      <c r="D227" s="2">
        <v>226</v>
      </c>
      <c r="E227" s="15">
        <v>199</v>
      </c>
      <c r="F227" s="2" t="s">
        <v>676</v>
      </c>
      <c r="G227" s="17" t="s">
        <v>192</v>
      </c>
      <c r="H227" s="59" t="s">
        <v>304</v>
      </c>
    </row>
    <row r="228" spans="1:8" x14ac:dyDescent="0.2">
      <c r="C228" s="11">
        <f t="shared" ca="1" si="3"/>
        <v>3</v>
      </c>
      <c r="D228" s="2">
        <v>227</v>
      </c>
      <c r="E228" s="15">
        <v>200</v>
      </c>
      <c r="F228" s="2" t="s">
        <v>676</v>
      </c>
      <c r="G228" s="17" t="s">
        <v>194</v>
      </c>
      <c r="H228" s="59" t="s">
        <v>491</v>
      </c>
    </row>
    <row r="229" spans="1:8" ht="48" x14ac:dyDescent="0.2">
      <c r="C229" s="11">
        <f t="shared" ca="1" si="3"/>
        <v>3</v>
      </c>
      <c r="D229" s="2">
        <v>228</v>
      </c>
      <c r="E229" s="15">
        <v>201</v>
      </c>
      <c r="F229" s="2" t="s">
        <v>676</v>
      </c>
      <c r="G229" s="17" t="s">
        <v>194</v>
      </c>
      <c r="H229" s="59" t="s">
        <v>501</v>
      </c>
    </row>
    <row r="230" spans="1:8" x14ac:dyDescent="0.2">
      <c r="C230" s="11">
        <f t="shared" ca="1" si="3"/>
        <v>1</v>
      </c>
      <c r="D230" s="2">
        <v>229</v>
      </c>
      <c r="E230" s="15">
        <v>202</v>
      </c>
      <c r="F230" s="2" t="s">
        <v>676</v>
      </c>
      <c r="G230" s="17" t="s">
        <v>192</v>
      </c>
      <c r="H230" s="59" t="s">
        <v>207</v>
      </c>
    </row>
    <row r="231" spans="1:8" s="10" customFormat="1" ht="13.2" x14ac:dyDescent="0.2">
      <c r="A231" s="13"/>
      <c r="B231" s="13"/>
      <c r="C231">
        <f t="shared" ca="1" si="3"/>
        <v>1</v>
      </c>
      <c r="D231" s="6">
        <v>230</v>
      </c>
      <c r="E231" s="14">
        <v>203</v>
      </c>
      <c r="F231" s="24" t="s">
        <v>676</v>
      </c>
      <c r="G231" s="16" t="s">
        <v>192</v>
      </c>
      <c r="H231" s="58" t="s">
        <v>502</v>
      </c>
    </row>
    <row r="232" spans="1:8" ht="24" x14ac:dyDescent="0.2">
      <c r="C232" s="11">
        <f t="shared" ca="1" si="3"/>
        <v>3</v>
      </c>
      <c r="D232" s="2">
        <v>231</v>
      </c>
      <c r="E232" s="15">
        <v>204</v>
      </c>
      <c r="F232" s="2" t="s">
        <v>676</v>
      </c>
      <c r="G232" s="17" t="s">
        <v>194</v>
      </c>
      <c r="H232" s="59" t="s">
        <v>492</v>
      </c>
    </row>
    <row r="233" spans="1:8" x14ac:dyDescent="0.2">
      <c r="C233" s="11">
        <f t="shared" ca="1" si="3"/>
        <v>3</v>
      </c>
      <c r="D233" s="2">
        <v>232</v>
      </c>
      <c r="E233" s="15" t="s">
        <v>508</v>
      </c>
      <c r="F233" s="2" t="s">
        <v>677</v>
      </c>
      <c r="G233" s="17" t="s">
        <v>194</v>
      </c>
      <c r="H233" s="59" t="s">
        <v>503</v>
      </c>
    </row>
    <row r="234" spans="1:8" x14ac:dyDescent="0.2">
      <c r="C234" s="11">
        <f t="shared" ca="1" si="3"/>
        <v>1</v>
      </c>
      <c r="D234" s="2">
        <v>233</v>
      </c>
      <c r="E234" s="15">
        <v>206</v>
      </c>
      <c r="F234" s="2" t="s">
        <v>676</v>
      </c>
      <c r="G234" s="17" t="s">
        <v>192</v>
      </c>
      <c r="H234" s="59" t="s">
        <v>202</v>
      </c>
    </row>
    <row r="235" spans="1:8" s="10" customFormat="1" ht="13.2" x14ac:dyDescent="0.2">
      <c r="A235" s="13"/>
      <c r="B235" s="13"/>
      <c r="C235">
        <f t="shared" ca="1" si="3"/>
        <v>3</v>
      </c>
      <c r="D235" s="6">
        <v>234</v>
      </c>
      <c r="E235" s="14" t="s">
        <v>509</v>
      </c>
      <c r="F235" s="24" t="s">
        <v>676</v>
      </c>
      <c r="G235" s="17" t="s">
        <v>194</v>
      </c>
      <c r="H235" s="58" t="s">
        <v>504</v>
      </c>
    </row>
    <row r="236" spans="1:8" x14ac:dyDescent="0.2">
      <c r="C236" s="11">
        <f t="shared" ca="1" si="3"/>
        <v>1</v>
      </c>
      <c r="D236" s="2">
        <v>235</v>
      </c>
      <c r="E236" s="15" t="s">
        <v>384</v>
      </c>
      <c r="F236" s="2" t="s">
        <v>677</v>
      </c>
      <c r="G236" s="17" t="s">
        <v>192</v>
      </c>
      <c r="H236" s="59" t="s">
        <v>510</v>
      </c>
    </row>
    <row r="237" spans="1:8" s="10" customFormat="1" ht="13.2" x14ac:dyDescent="0.2">
      <c r="A237" s="13"/>
      <c r="B237" s="13"/>
      <c r="C237">
        <f t="shared" ca="1" si="3"/>
        <v>3</v>
      </c>
      <c r="D237" s="6">
        <v>236</v>
      </c>
      <c r="E237" s="14">
        <v>208</v>
      </c>
      <c r="F237" s="24" t="s">
        <v>676</v>
      </c>
      <c r="G237" s="17" t="s">
        <v>194</v>
      </c>
      <c r="H237" s="58" t="s">
        <v>516</v>
      </c>
    </row>
    <row r="238" spans="1:8" s="10" customFormat="1" ht="24" x14ac:dyDescent="0.2">
      <c r="A238" s="13"/>
      <c r="B238" s="13"/>
      <c r="C238">
        <f t="shared" ca="1" si="3"/>
        <v>1</v>
      </c>
      <c r="D238" s="6">
        <v>237</v>
      </c>
      <c r="E238" s="14" t="s">
        <v>385</v>
      </c>
      <c r="F238" s="24" t="s">
        <v>676</v>
      </c>
      <c r="G238" s="17" t="s">
        <v>192</v>
      </c>
      <c r="H238" s="58" t="s">
        <v>517</v>
      </c>
    </row>
    <row r="239" spans="1:8" s="10" customFormat="1" ht="13.2" x14ac:dyDescent="0.2">
      <c r="A239" s="13"/>
      <c r="B239" s="13"/>
      <c r="C239">
        <f t="shared" ca="1" si="3"/>
        <v>3</v>
      </c>
      <c r="D239" s="6">
        <v>238</v>
      </c>
      <c r="E239" s="14">
        <v>209</v>
      </c>
      <c r="F239" s="24" t="s">
        <v>676</v>
      </c>
      <c r="G239" s="16" t="s">
        <v>194</v>
      </c>
      <c r="H239" s="58" t="s">
        <v>518</v>
      </c>
    </row>
    <row r="240" spans="1:8" x14ac:dyDescent="0.2">
      <c r="C240" s="11">
        <f t="shared" ca="1" si="3"/>
        <v>2</v>
      </c>
      <c r="D240" s="2">
        <v>239</v>
      </c>
      <c r="E240" s="15">
        <v>210</v>
      </c>
      <c r="F240" s="2" t="s">
        <v>676</v>
      </c>
      <c r="G240" s="17" t="s">
        <v>193</v>
      </c>
      <c r="H240" s="59" t="s">
        <v>511</v>
      </c>
    </row>
    <row r="241" spans="1:8" s="10" customFormat="1" ht="13.2" x14ac:dyDescent="0.2">
      <c r="A241" s="13"/>
      <c r="B241" s="13"/>
      <c r="C241">
        <f t="shared" ca="1" si="3"/>
        <v>3</v>
      </c>
      <c r="D241" s="6">
        <v>240</v>
      </c>
      <c r="E241" s="14">
        <v>211</v>
      </c>
      <c r="F241" s="24" t="s">
        <v>676</v>
      </c>
      <c r="G241" s="16" t="s">
        <v>194</v>
      </c>
      <c r="H241" s="58" t="s">
        <v>519</v>
      </c>
    </row>
    <row r="242" spans="1:8" x14ac:dyDescent="0.2">
      <c r="C242" s="11">
        <f t="shared" ca="1" si="3"/>
        <v>1</v>
      </c>
      <c r="D242" s="2">
        <v>241</v>
      </c>
      <c r="E242" s="15">
        <v>212</v>
      </c>
      <c r="F242" s="2" t="s">
        <v>676</v>
      </c>
      <c r="G242" s="17" t="s">
        <v>192</v>
      </c>
      <c r="H242" s="59" t="s">
        <v>512</v>
      </c>
    </row>
    <row r="243" spans="1:8" ht="36" x14ac:dyDescent="0.2">
      <c r="C243" s="11">
        <f t="shared" ca="1" si="3"/>
        <v>1</v>
      </c>
      <c r="D243" s="2">
        <v>242</v>
      </c>
      <c r="E243" s="15">
        <v>213</v>
      </c>
      <c r="F243" s="2" t="s">
        <v>676</v>
      </c>
      <c r="G243" s="17" t="s">
        <v>192</v>
      </c>
      <c r="H243" s="59" t="s">
        <v>513</v>
      </c>
    </row>
    <row r="244" spans="1:8" x14ac:dyDescent="0.2">
      <c r="C244" s="11">
        <f t="shared" ca="1" si="3"/>
        <v>1</v>
      </c>
      <c r="D244" s="2">
        <v>243</v>
      </c>
      <c r="E244" s="15">
        <v>214</v>
      </c>
      <c r="F244" s="2" t="s">
        <v>676</v>
      </c>
      <c r="G244" s="17" t="s">
        <v>192</v>
      </c>
      <c r="H244" s="59" t="s">
        <v>225</v>
      </c>
    </row>
    <row r="245" spans="1:8" x14ac:dyDescent="0.2">
      <c r="C245" s="11">
        <f t="shared" ca="1" si="3"/>
        <v>2</v>
      </c>
      <c r="D245" s="2">
        <v>244</v>
      </c>
      <c r="E245" s="15">
        <v>215</v>
      </c>
      <c r="F245" s="2" t="s">
        <v>676</v>
      </c>
      <c r="G245" s="17" t="s">
        <v>193</v>
      </c>
      <c r="H245" s="59" t="s">
        <v>226</v>
      </c>
    </row>
    <row r="246" spans="1:8" s="10" customFormat="1" ht="13.2" x14ac:dyDescent="0.2">
      <c r="A246" s="13"/>
      <c r="B246" s="13"/>
      <c r="C246">
        <f t="shared" ca="1" si="3"/>
        <v>1</v>
      </c>
      <c r="D246" s="6">
        <v>245</v>
      </c>
      <c r="E246" s="14">
        <v>216</v>
      </c>
      <c r="F246" s="24" t="s">
        <v>676</v>
      </c>
      <c r="G246" s="17" t="s">
        <v>192</v>
      </c>
      <c r="H246" s="58" t="s">
        <v>200</v>
      </c>
    </row>
    <row r="247" spans="1:8" s="10" customFormat="1" ht="13.2" x14ac:dyDescent="0.2">
      <c r="A247" s="13"/>
      <c r="B247" s="13"/>
      <c r="C247">
        <f t="shared" ca="1" si="3"/>
        <v>2</v>
      </c>
      <c r="D247" s="6">
        <v>246</v>
      </c>
      <c r="E247" s="14">
        <v>217</v>
      </c>
      <c r="F247" s="24" t="s">
        <v>676</v>
      </c>
      <c r="G247" s="16" t="s">
        <v>193</v>
      </c>
      <c r="H247" s="58" t="s">
        <v>520</v>
      </c>
    </row>
    <row r="248" spans="1:8" x14ac:dyDescent="0.2">
      <c r="C248" s="11">
        <f t="shared" ca="1" si="3"/>
        <v>1</v>
      </c>
      <c r="D248" s="2">
        <v>247</v>
      </c>
      <c r="E248" s="15">
        <v>218</v>
      </c>
      <c r="F248" s="2" t="s">
        <v>676</v>
      </c>
      <c r="G248" s="17" t="s">
        <v>192</v>
      </c>
      <c r="H248" s="59" t="s">
        <v>514</v>
      </c>
    </row>
    <row r="249" spans="1:8" ht="36" x14ac:dyDescent="0.2">
      <c r="C249" s="11">
        <f t="shared" ca="1" si="3"/>
        <v>1</v>
      </c>
      <c r="D249" s="2">
        <v>248</v>
      </c>
      <c r="E249" s="15">
        <v>219</v>
      </c>
      <c r="F249" s="2" t="s">
        <v>676</v>
      </c>
      <c r="G249" s="17" t="s">
        <v>192</v>
      </c>
      <c r="H249" s="59" t="s">
        <v>515</v>
      </c>
    </row>
    <row r="250" spans="1:8" x14ac:dyDescent="0.2">
      <c r="C250" s="11">
        <f t="shared" ca="1" si="3"/>
        <v>1</v>
      </c>
      <c r="D250" s="2">
        <v>249</v>
      </c>
      <c r="E250" s="15">
        <v>220</v>
      </c>
      <c r="F250" s="2" t="s">
        <v>676</v>
      </c>
      <c r="G250" s="17" t="s">
        <v>192</v>
      </c>
      <c r="H250" s="59" t="s">
        <v>521</v>
      </c>
    </row>
    <row r="251" spans="1:8" s="10" customFormat="1" ht="13.2" x14ac:dyDescent="0.2">
      <c r="A251" s="13"/>
      <c r="B251" s="13"/>
      <c r="C251">
        <f t="shared" ca="1" si="3"/>
        <v>3</v>
      </c>
      <c r="D251" s="6">
        <v>250</v>
      </c>
      <c r="E251" s="14">
        <v>221</v>
      </c>
      <c r="F251" s="24" t="s">
        <v>676</v>
      </c>
      <c r="G251" s="16" t="s">
        <v>194</v>
      </c>
      <c r="H251" s="58" t="s">
        <v>530</v>
      </c>
    </row>
    <row r="252" spans="1:8" x14ac:dyDescent="0.2">
      <c r="C252" s="11">
        <f t="shared" ca="1" si="3"/>
        <v>1</v>
      </c>
      <c r="D252" s="2">
        <v>251</v>
      </c>
      <c r="E252" s="15" t="s">
        <v>460</v>
      </c>
      <c r="F252" s="2" t="s">
        <v>677</v>
      </c>
      <c r="G252" s="17" t="s">
        <v>192</v>
      </c>
      <c r="H252" s="59" t="s">
        <v>524</v>
      </c>
    </row>
    <row r="253" spans="1:8" x14ac:dyDescent="0.2">
      <c r="C253" s="11">
        <f t="shared" ca="1" si="3"/>
        <v>3</v>
      </c>
      <c r="D253" s="2">
        <v>252</v>
      </c>
      <c r="E253" s="15">
        <v>223</v>
      </c>
      <c r="F253" s="2" t="s">
        <v>676</v>
      </c>
      <c r="G253" s="17" t="s">
        <v>194</v>
      </c>
      <c r="H253" s="59" t="s">
        <v>525</v>
      </c>
    </row>
    <row r="254" spans="1:8" x14ac:dyDescent="0.2">
      <c r="C254" s="11">
        <f t="shared" ca="1" si="3"/>
        <v>1</v>
      </c>
      <c r="D254" s="2">
        <v>253</v>
      </c>
      <c r="E254" s="15" t="s">
        <v>461</v>
      </c>
      <c r="F254" s="2" t="s">
        <v>677</v>
      </c>
      <c r="G254" s="17" t="s">
        <v>192</v>
      </c>
      <c r="H254" s="59" t="s">
        <v>526</v>
      </c>
    </row>
    <row r="255" spans="1:8" x14ac:dyDescent="0.2">
      <c r="C255" s="11">
        <f t="shared" ca="1" si="3"/>
        <v>3</v>
      </c>
      <c r="D255" s="2">
        <v>254</v>
      </c>
      <c r="E255" s="15">
        <v>224</v>
      </c>
      <c r="F255" s="2" t="s">
        <v>676</v>
      </c>
      <c r="G255" s="17" t="s">
        <v>194</v>
      </c>
      <c r="H255" s="59" t="s">
        <v>527</v>
      </c>
    </row>
    <row r="256" spans="1:8" x14ac:dyDescent="0.2">
      <c r="C256" s="11">
        <f t="shared" ca="1" si="3"/>
        <v>1</v>
      </c>
      <c r="D256" s="2">
        <v>255</v>
      </c>
      <c r="E256" s="15" t="s">
        <v>533</v>
      </c>
      <c r="F256" s="2" t="s">
        <v>676</v>
      </c>
      <c r="G256" s="17" t="s">
        <v>192</v>
      </c>
      <c r="H256" s="59" t="s">
        <v>528</v>
      </c>
    </row>
    <row r="257" spans="1:8" x14ac:dyDescent="0.2">
      <c r="C257" s="11">
        <f t="shared" ca="1" si="3"/>
        <v>1</v>
      </c>
      <c r="D257" s="2">
        <v>256</v>
      </c>
      <c r="E257" s="15">
        <v>225</v>
      </c>
      <c r="F257" s="2" t="s">
        <v>676</v>
      </c>
      <c r="G257" s="17" t="s">
        <v>192</v>
      </c>
      <c r="H257" s="59" t="s">
        <v>271</v>
      </c>
    </row>
    <row r="258" spans="1:8" x14ac:dyDescent="0.2">
      <c r="C258" s="11">
        <f t="shared" ref="C258:C321" ca="1" si="4">IF(INDIRECT("G"&amp;ROW())&lt;&gt;"",VLOOKUP(INDIRECT("G"&amp;ROW()),話者表,2,0),"")</f>
        <v>1</v>
      </c>
      <c r="D258" s="2">
        <v>257</v>
      </c>
      <c r="E258" s="15">
        <v>226</v>
      </c>
      <c r="F258" s="2" t="s">
        <v>676</v>
      </c>
      <c r="G258" s="17" t="s">
        <v>192</v>
      </c>
      <c r="H258" s="59" t="s">
        <v>531</v>
      </c>
    </row>
    <row r="259" spans="1:8" s="10" customFormat="1" ht="13.2" x14ac:dyDescent="0.2">
      <c r="A259" s="13"/>
      <c r="B259" s="13"/>
      <c r="C259">
        <f t="shared" ca="1" si="4"/>
        <v>1</v>
      </c>
      <c r="D259" s="6">
        <v>258</v>
      </c>
      <c r="E259" s="14">
        <v>227</v>
      </c>
      <c r="F259" s="24" t="s">
        <v>676</v>
      </c>
      <c r="G259" s="17" t="s">
        <v>192</v>
      </c>
      <c r="H259" s="58" t="s">
        <v>532</v>
      </c>
    </row>
    <row r="260" spans="1:8" x14ac:dyDescent="0.2">
      <c r="C260" s="11">
        <f t="shared" ca="1" si="4"/>
        <v>1</v>
      </c>
      <c r="D260" s="2">
        <v>259</v>
      </c>
      <c r="E260" s="15">
        <v>228</v>
      </c>
      <c r="F260" s="2" t="s">
        <v>676</v>
      </c>
      <c r="G260" s="17" t="s">
        <v>192</v>
      </c>
      <c r="H260" s="59" t="s">
        <v>529</v>
      </c>
    </row>
    <row r="261" spans="1:8" x14ac:dyDescent="0.2">
      <c r="C261" s="11">
        <f t="shared" ca="1" si="4"/>
        <v>3</v>
      </c>
      <c r="D261" s="2">
        <v>260</v>
      </c>
      <c r="E261" s="15">
        <v>229</v>
      </c>
      <c r="F261" s="2" t="s">
        <v>676</v>
      </c>
      <c r="G261" s="17" t="s">
        <v>194</v>
      </c>
      <c r="H261" s="59" t="s">
        <v>223</v>
      </c>
    </row>
    <row r="262" spans="1:8" x14ac:dyDescent="0.2">
      <c r="C262" s="11">
        <f t="shared" ca="1" si="4"/>
        <v>1</v>
      </c>
      <c r="D262" s="2">
        <v>261</v>
      </c>
      <c r="E262" s="15">
        <v>230</v>
      </c>
      <c r="F262" s="2" t="s">
        <v>676</v>
      </c>
      <c r="G262" s="17" t="s">
        <v>192</v>
      </c>
      <c r="H262" s="59" t="s">
        <v>289</v>
      </c>
    </row>
    <row r="263" spans="1:8" s="10" customFormat="1" ht="13.2" x14ac:dyDescent="0.2">
      <c r="A263" s="13"/>
      <c r="B263" s="13"/>
      <c r="C263">
        <f t="shared" ca="1" si="4"/>
        <v>3</v>
      </c>
      <c r="D263" s="6">
        <v>262</v>
      </c>
      <c r="E263" s="14">
        <v>231</v>
      </c>
      <c r="F263" s="24" t="s">
        <v>676</v>
      </c>
      <c r="G263" s="16" t="s">
        <v>194</v>
      </c>
      <c r="H263" s="58" t="s">
        <v>540</v>
      </c>
    </row>
    <row r="264" spans="1:8" x14ac:dyDescent="0.2">
      <c r="C264" s="11">
        <f t="shared" ca="1" si="4"/>
        <v>2</v>
      </c>
      <c r="D264" s="2">
        <v>263</v>
      </c>
      <c r="E264" s="15">
        <v>232</v>
      </c>
      <c r="F264" s="2" t="s">
        <v>676</v>
      </c>
      <c r="G264" s="17" t="s">
        <v>193</v>
      </c>
      <c r="H264" s="59" t="s">
        <v>227</v>
      </c>
    </row>
    <row r="265" spans="1:8" x14ac:dyDescent="0.2">
      <c r="C265" s="11">
        <f t="shared" ca="1" si="4"/>
        <v>1</v>
      </c>
      <c r="D265" s="2">
        <v>264</v>
      </c>
      <c r="E265" s="15">
        <v>233</v>
      </c>
      <c r="F265" s="2" t="s">
        <v>676</v>
      </c>
      <c r="G265" s="17" t="s">
        <v>192</v>
      </c>
      <c r="H265" s="59" t="s">
        <v>304</v>
      </c>
    </row>
    <row r="266" spans="1:8" x14ac:dyDescent="0.2">
      <c r="C266" s="11">
        <f t="shared" ca="1" si="4"/>
        <v>3</v>
      </c>
      <c r="D266" s="2">
        <v>265</v>
      </c>
      <c r="E266" s="15">
        <v>234</v>
      </c>
      <c r="F266" s="2" t="s">
        <v>676</v>
      </c>
      <c r="G266" s="17" t="s">
        <v>194</v>
      </c>
      <c r="H266" s="59" t="s">
        <v>534</v>
      </c>
    </row>
    <row r="267" spans="1:8" x14ac:dyDescent="0.2">
      <c r="C267" s="11">
        <f t="shared" ca="1" si="4"/>
        <v>2</v>
      </c>
      <c r="D267" s="2">
        <v>266</v>
      </c>
      <c r="E267" s="15" t="s">
        <v>547</v>
      </c>
      <c r="F267" s="2" t="s">
        <v>677</v>
      </c>
      <c r="G267" s="17" t="s">
        <v>193</v>
      </c>
      <c r="H267" s="59" t="s">
        <v>537</v>
      </c>
    </row>
    <row r="268" spans="1:8" x14ac:dyDescent="0.2">
      <c r="C268" s="11">
        <f t="shared" ca="1" si="4"/>
        <v>3</v>
      </c>
      <c r="D268" s="2">
        <v>267</v>
      </c>
      <c r="E268" s="15">
        <v>236</v>
      </c>
      <c r="F268" s="2" t="s">
        <v>676</v>
      </c>
      <c r="G268" s="17" t="s">
        <v>194</v>
      </c>
      <c r="H268" s="59" t="s">
        <v>535</v>
      </c>
    </row>
    <row r="269" spans="1:8" x14ac:dyDescent="0.2">
      <c r="C269" s="11">
        <f t="shared" ca="1" si="4"/>
        <v>2</v>
      </c>
      <c r="D269" s="2">
        <v>268</v>
      </c>
      <c r="E269" s="15" t="s">
        <v>548</v>
      </c>
      <c r="F269" s="2" t="s">
        <v>676</v>
      </c>
      <c r="G269" s="17" t="s">
        <v>193</v>
      </c>
      <c r="H269" s="59" t="s">
        <v>541</v>
      </c>
    </row>
    <row r="270" spans="1:8" x14ac:dyDescent="0.2">
      <c r="C270" s="11">
        <f t="shared" ca="1" si="4"/>
        <v>1</v>
      </c>
      <c r="D270" s="2">
        <v>269</v>
      </c>
      <c r="E270" s="15">
        <v>237</v>
      </c>
      <c r="F270" s="2" t="s">
        <v>676</v>
      </c>
      <c r="G270" s="17" t="s">
        <v>192</v>
      </c>
      <c r="H270" s="59" t="s">
        <v>536</v>
      </c>
    </row>
    <row r="271" spans="1:8" x14ac:dyDescent="0.2">
      <c r="C271" s="11">
        <f t="shared" ca="1" si="4"/>
        <v>3</v>
      </c>
      <c r="D271" s="2">
        <v>270</v>
      </c>
      <c r="E271" s="15">
        <v>238</v>
      </c>
      <c r="F271" s="2" t="s">
        <v>676</v>
      </c>
      <c r="G271" s="17" t="s">
        <v>194</v>
      </c>
      <c r="H271" s="59" t="s">
        <v>228</v>
      </c>
    </row>
    <row r="272" spans="1:8" x14ac:dyDescent="0.2">
      <c r="C272" s="11">
        <f t="shared" ca="1" si="4"/>
        <v>2</v>
      </c>
      <c r="D272" s="2">
        <v>271</v>
      </c>
      <c r="E272" s="15">
        <v>239</v>
      </c>
      <c r="F272" s="2" t="s">
        <v>676</v>
      </c>
      <c r="G272" s="17" t="s">
        <v>193</v>
      </c>
      <c r="H272" s="59" t="s">
        <v>542</v>
      </c>
    </row>
    <row r="273" spans="1:8" s="10" customFormat="1" ht="13.2" x14ac:dyDescent="0.2">
      <c r="A273" s="13"/>
      <c r="B273" s="13"/>
      <c r="C273">
        <f t="shared" ca="1" si="4"/>
        <v>3</v>
      </c>
      <c r="D273" s="6">
        <v>272</v>
      </c>
      <c r="E273" s="14">
        <v>240</v>
      </c>
      <c r="F273" s="24" t="s">
        <v>676</v>
      </c>
      <c r="G273" s="16" t="s">
        <v>194</v>
      </c>
      <c r="H273" s="58" t="s">
        <v>200</v>
      </c>
    </row>
    <row r="274" spans="1:8" ht="24" x14ac:dyDescent="0.2">
      <c r="C274" s="11">
        <f t="shared" ca="1" si="4"/>
        <v>1</v>
      </c>
      <c r="D274" s="2">
        <v>273</v>
      </c>
      <c r="E274" s="15">
        <v>241</v>
      </c>
      <c r="F274" s="2" t="s">
        <v>676</v>
      </c>
      <c r="G274" s="17" t="s">
        <v>192</v>
      </c>
      <c r="H274" s="59" t="s">
        <v>543</v>
      </c>
    </row>
    <row r="275" spans="1:8" x14ac:dyDescent="0.2">
      <c r="C275" s="11">
        <f t="shared" ca="1" si="4"/>
        <v>2</v>
      </c>
      <c r="D275" s="2">
        <v>274</v>
      </c>
      <c r="E275" s="15">
        <v>242</v>
      </c>
      <c r="F275" s="2" t="s">
        <v>676</v>
      </c>
      <c r="G275" s="17" t="s">
        <v>193</v>
      </c>
      <c r="H275" s="59" t="s">
        <v>544</v>
      </c>
    </row>
    <row r="276" spans="1:8" s="10" customFormat="1" ht="13.2" x14ac:dyDescent="0.2">
      <c r="A276" s="13"/>
      <c r="B276" s="13"/>
      <c r="C276">
        <f t="shared" ca="1" si="4"/>
        <v>3</v>
      </c>
      <c r="D276" s="6">
        <v>275</v>
      </c>
      <c r="E276" s="14">
        <v>243</v>
      </c>
      <c r="F276" s="24" t="s">
        <v>676</v>
      </c>
      <c r="G276" s="16" t="s">
        <v>194</v>
      </c>
      <c r="H276" s="58" t="s">
        <v>545</v>
      </c>
    </row>
    <row r="277" spans="1:8" s="10" customFormat="1" ht="13.2" x14ac:dyDescent="0.2">
      <c r="A277" s="13"/>
      <c r="B277" s="13"/>
      <c r="C277">
        <f t="shared" ca="1" si="4"/>
        <v>1</v>
      </c>
      <c r="D277" s="6">
        <v>276</v>
      </c>
      <c r="E277" s="14">
        <v>244</v>
      </c>
      <c r="F277" s="24" t="s">
        <v>676</v>
      </c>
      <c r="G277" s="16" t="s">
        <v>192</v>
      </c>
      <c r="H277" s="58" t="s">
        <v>546</v>
      </c>
    </row>
    <row r="278" spans="1:8" x14ac:dyDescent="0.2">
      <c r="C278" s="11">
        <f t="shared" ca="1" si="4"/>
        <v>2</v>
      </c>
      <c r="D278" s="2">
        <v>277</v>
      </c>
      <c r="E278" s="15">
        <v>245</v>
      </c>
      <c r="F278" s="2" t="s">
        <v>676</v>
      </c>
      <c r="G278" s="17" t="s">
        <v>193</v>
      </c>
      <c r="H278" s="59" t="s">
        <v>538</v>
      </c>
    </row>
    <row r="279" spans="1:8" x14ac:dyDescent="0.2">
      <c r="C279" s="11">
        <f t="shared" ca="1" si="4"/>
        <v>1</v>
      </c>
      <c r="D279" s="2">
        <v>278</v>
      </c>
      <c r="E279" s="15">
        <v>246</v>
      </c>
      <c r="F279" s="2" t="s">
        <v>676</v>
      </c>
      <c r="G279" s="17" t="s">
        <v>192</v>
      </c>
      <c r="H279" s="59" t="s">
        <v>229</v>
      </c>
    </row>
    <row r="280" spans="1:8" x14ac:dyDescent="0.2">
      <c r="C280" s="11">
        <f t="shared" ca="1" si="4"/>
        <v>3</v>
      </c>
      <c r="D280" s="2">
        <v>279</v>
      </c>
      <c r="E280" s="15">
        <v>247</v>
      </c>
      <c r="F280" s="2" t="s">
        <v>676</v>
      </c>
      <c r="G280" s="17" t="s">
        <v>194</v>
      </c>
      <c r="H280" s="59" t="s">
        <v>539</v>
      </c>
    </row>
    <row r="281" spans="1:8" ht="24" x14ac:dyDescent="0.2">
      <c r="C281" s="11">
        <f t="shared" ca="1" si="4"/>
        <v>2</v>
      </c>
      <c r="D281" s="2">
        <v>280</v>
      </c>
      <c r="E281" s="15" t="s">
        <v>549</v>
      </c>
      <c r="F281" s="2" t="s">
        <v>677</v>
      </c>
      <c r="G281" s="17" t="s">
        <v>193</v>
      </c>
      <c r="H281" s="59" t="s">
        <v>560</v>
      </c>
    </row>
    <row r="282" spans="1:8" x14ac:dyDescent="0.2">
      <c r="C282" s="11">
        <f t="shared" ca="1" si="4"/>
        <v>3</v>
      </c>
      <c r="D282" s="2">
        <v>281</v>
      </c>
      <c r="E282" s="15" t="s">
        <v>280</v>
      </c>
      <c r="F282" s="2" t="s">
        <v>677</v>
      </c>
      <c r="G282" s="17" t="s">
        <v>194</v>
      </c>
      <c r="H282" s="59" t="s">
        <v>559</v>
      </c>
    </row>
    <row r="283" spans="1:8" x14ac:dyDescent="0.2">
      <c r="C283" s="11">
        <f t="shared" ca="1" si="4"/>
        <v>2</v>
      </c>
      <c r="D283" s="2">
        <v>282</v>
      </c>
      <c r="E283" s="15" t="s">
        <v>550</v>
      </c>
      <c r="F283" s="2" t="s">
        <v>676</v>
      </c>
      <c r="G283" s="17" t="s">
        <v>193</v>
      </c>
      <c r="H283" s="59" t="s">
        <v>230</v>
      </c>
    </row>
    <row r="284" spans="1:8" x14ac:dyDescent="0.2">
      <c r="C284" s="11">
        <f t="shared" ca="1" si="4"/>
        <v>3</v>
      </c>
      <c r="D284" s="2">
        <v>283</v>
      </c>
      <c r="E284" s="15" t="s">
        <v>281</v>
      </c>
      <c r="F284" s="2" t="s">
        <v>676</v>
      </c>
      <c r="G284" s="17" t="s">
        <v>194</v>
      </c>
      <c r="H284" s="59" t="s">
        <v>561</v>
      </c>
    </row>
    <row r="285" spans="1:8" s="10" customFormat="1" ht="13.2" x14ac:dyDescent="0.2">
      <c r="A285" s="13"/>
      <c r="B285" s="13"/>
      <c r="C285">
        <f t="shared" ca="1" si="4"/>
        <v>2</v>
      </c>
      <c r="D285" s="6">
        <v>284</v>
      </c>
      <c r="E285" s="14">
        <v>250</v>
      </c>
      <c r="F285" s="24" t="s">
        <v>676</v>
      </c>
      <c r="G285" s="16" t="s">
        <v>193</v>
      </c>
      <c r="H285" s="58" t="s">
        <v>473</v>
      </c>
    </row>
    <row r="286" spans="1:8" x14ac:dyDescent="0.2">
      <c r="C286" s="11">
        <f t="shared" ca="1" si="4"/>
        <v>1</v>
      </c>
      <c r="D286" s="2">
        <v>285</v>
      </c>
      <c r="E286" s="15">
        <v>251</v>
      </c>
      <c r="F286" s="2" t="s">
        <v>676</v>
      </c>
      <c r="G286" s="17" t="s">
        <v>192</v>
      </c>
      <c r="H286" s="59" t="s">
        <v>272</v>
      </c>
    </row>
    <row r="287" spans="1:8" x14ac:dyDescent="0.2">
      <c r="C287" s="11">
        <f t="shared" ca="1" si="4"/>
        <v>2</v>
      </c>
      <c r="D287" s="2">
        <v>286</v>
      </c>
      <c r="E287" s="15" t="s">
        <v>551</v>
      </c>
      <c r="F287" s="2" t="s">
        <v>677</v>
      </c>
      <c r="G287" s="17" t="s">
        <v>193</v>
      </c>
      <c r="H287" s="59" t="s">
        <v>562</v>
      </c>
    </row>
    <row r="288" spans="1:8" x14ac:dyDescent="0.2">
      <c r="C288" s="11">
        <f t="shared" ca="1" si="4"/>
        <v>3</v>
      </c>
      <c r="D288" s="2">
        <v>287</v>
      </c>
      <c r="E288" s="15" t="s">
        <v>284</v>
      </c>
      <c r="F288" s="2" t="s">
        <v>677</v>
      </c>
      <c r="G288" s="17" t="s">
        <v>194</v>
      </c>
      <c r="H288" s="59" t="s">
        <v>563</v>
      </c>
    </row>
    <row r="289" spans="1:8" x14ac:dyDescent="0.2">
      <c r="C289" s="11">
        <f t="shared" ca="1" si="4"/>
        <v>2</v>
      </c>
      <c r="D289" s="2">
        <v>288</v>
      </c>
      <c r="E289" s="15" t="s">
        <v>552</v>
      </c>
      <c r="F289" s="2" t="s">
        <v>676</v>
      </c>
      <c r="G289" s="17" t="s">
        <v>193</v>
      </c>
      <c r="H289" s="59" t="s">
        <v>231</v>
      </c>
    </row>
    <row r="290" spans="1:8" x14ac:dyDescent="0.2">
      <c r="C290" s="11">
        <f t="shared" ca="1" si="4"/>
        <v>3</v>
      </c>
      <c r="D290" s="2">
        <v>289</v>
      </c>
      <c r="E290" s="15" t="s">
        <v>285</v>
      </c>
      <c r="F290" s="2" t="s">
        <v>676</v>
      </c>
      <c r="G290" s="17" t="s">
        <v>194</v>
      </c>
      <c r="H290" s="59" t="s">
        <v>232</v>
      </c>
    </row>
    <row r="291" spans="1:8" x14ac:dyDescent="0.2">
      <c r="C291" s="11">
        <f t="shared" ca="1" si="4"/>
        <v>2</v>
      </c>
      <c r="D291" s="2">
        <v>290</v>
      </c>
      <c r="E291" s="15">
        <v>254</v>
      </c>
      <c r="F291" s="2" t="s">
        <v>676</v>
      </c>
      <c r="G291" s="17" t="s">
        <v>193</v>
      </c>
      <c r="H291" s="59" t="s">
        <v>233</v>
      </c>
    </row>
    <row r="292" spans="1:8" x14ac:dyDescent="0.2">
      <c r="C292" s="11">
        <f t="shared" ca="1" si="4"/>
        <v>1</v>
      </c>
      <c r="D292" s="2">
        <v>291</v>
      </c>
      <c r="E292" s="15">
        <v>255</v>
      </c>
      <c r="F292" s="2" t="s">
        <v>676</v>
      </c>
      <c r="G292" s="17" t="s">
        <v>192</v>
      </c>
      <c r="H292" s="59" t="s">
        <v>205</v>
      </c>
    </row>
    <row r="293" spans="1:8" s="10" customFormat="1" ht="13.2" x14ac:dyDescent="0.2">
      <c r="A293" s="13"/>
      <c r="B293" s="13"/>
      <c r="C293">
        <f t="shared" ca="1" si="4"/>
        <v>3</v>
      </c>
      <c r="D293" s="6">
        <v>292</v>
      </c>
      <c r="E293" s="14">
        <v>256</v>
      </c>
      <c r="F293" s="24" t="s">
        <v>676</v>
      </c>
      <c r="G293" s="16" t="s">
        <v>194</v>
      </c>
      <c r="H293" s="58" t="s">
        <v>577</v>
      </c>
    </row>
    <row r="294" spans="1:8" s="10" customFormat="1" ht="13.2" x14ac:dyDescent="0.2">
      <c r="A294" s="13"/>
      <c r="B294" s="13"/>
      <c r="C294">
        <f t="shared" ca="1" si="4"/>
        <v>2</v>
      </c>
      <c r="D294" s="6">
        <v>293</v>
      </c>
      <c r="E294" s="14">
        <v>257</v>
      </c>
      <c r="F294" s="24" t="s">
        <v>676</v>
      </c>
      <c r="G294" s="16" t="s">
        <v>193</v>
      </c>
      <c r="H294" s="58" t="s">
        <v>578</v>
      </c>
    </row>
    <row r="295" spans="1:8" x14ac:dyDescent="0.2">
      <c r="C295" s="11">
        <f t="shared" ca="1" si="4"/>
        <v>1</v>
      </c>
      <c r="D295" s="2">
        <v>294</v>
      </c>
      <c r="E295" s="15">
        <v>258</v>
      </c>
      <c r="F295" s="2" t="s">
        <v>676</v>
      </c>
      <c r="G295" s="17" t="s">
        <v>192</v>
      </c>
      <c r="H295" s="59" t="s">
        <v>564</v>
      </c>
    </row>
    <row r="296" spans="1:8" s="10" customFormat="1" ht="13.2" x14ac:dyDescent="0.2">
      <c r="A296" s="13"/>
      <c r="B296" s="13"/>
      <c r="C296">
        <f t="shared" ca="1" si="4"/>
        <v>1</v>
      </c>
      <c r="D296" s="6">
        <v>295</v>
      </c>
      <c r="E296" s="14">
        <v>259</v>
      </c>
      <c r="F296" s="24" t="s">
        <v>676</v>
      </c>
      <c r="G296" s="16" t="s">
        <v>192</v>
      </c>
      <c r="H296" s="58" t="s">
        <v>579</v>
      </c>
    </row>
    <row r="297" spans="1:8" x14ac:dyDescent="0.2">
      <c r="C297" s="11">
        <f t="shared" ca="1" si="4"/>
        <v>2</v>
      </c>
      <c r="D297" s="2">
        <v>296</v>
      </c>
      <c r="E297" s="15">
        <v>260</v>
      </c>
      <c r="F297" s="2" t="s">
        <v>676</v>
      </c>
      <c r="G297" s="17" t="s">
        <v>193</v>
      </c>
      <c r="H297" s="59" t="s">
        <v>565</v>
      </c>
    </row>
    <row r="298" spans="1:8" x14ac:dyDescent="0.2">
      <c r="C298" s="11">
        <f t="shared" ca="1" si="4"/>
        <v>1</v>
      </c>
      <c r="D298" s="2">
        <v>297</v>
      </c>
      <c r="E298" s="15">
        <v>261</v>
      </c>
      <c r="F298" s="2" t="s">
        <v>676</v>
      </c>
      <c r="G298" s="17" t="s">
        <v>192</v>
      </c>
      <c r="H298" s="59" t="s">
        <v>234</v>
      </c>
    </row>
    <row r="299" spans="1:8" x14ac:dyDescent="0.2">
      <c r="C299" s="11">
        <f t="shared" ca="1" si="4"/>
        <v>3</v>
      </c>
      <c r="D299" s="2">
        <v>298</v>
      </c>
      <c r="E299" s="15">
        <v>262</v>
      </c>
      <c r="F299" s="2" t="s">
        <v>676</v>
      </c>
      <c r="G299" s="17" t="s">
        <v>194</v>
      </c>
      <c r="H299" s="59" t="s">
        <v>580</v>
      </c>
    </row>
    <row r="300" spans="1:8" x14ac:dyDescent="0.2">
      <c r="C300" s="11">
        <f t="shared" ca="1" si="4"/>
        <v>1</v>
      </c>
      <c r="D300" s="2">
        <v>299</v>
      </c>
      <c r="E300" s="15">
        <v>263</v>
      </c>
      <c r="F300" s="2" t="s">
        <v>676</v>
      </c>
      <c r="G300" s="17" t="s">
        <v>192</v>
      </c>
      <c r="H300" s="59" t="s">
        <v>566</v>
      </c>
    </row>
    <row r="301" spans="1:8" x14ac:dyDescent="0.2">
      <c r="C301" s="11">
        <f t="shared" ca="1" si="4"/>
        <v>1</v>
      </c>
      <c r="D301" s="2">
        <v>300</v>
      </c>
      <c r="E301" s="15">
        <v>264</v>
      </c>
      <c r="F301" s="2" t="s">
        <v>676</v>
      </c>
      <c r="G301" s="17" t="s">
        <v>192</v>
      </c>
      <c r="H301" s="59" t="s">
        <v>273</v>
      </c>
    </row>
    <row r="302" spans="1:8" x14ac:dyDescent="0.2">
      <c r="C302" s="11">
        <f t="shared" ca="1" si="4"/>
        <v>2</v>
      </c>
      <c r="D302" s="2">
        <v>301</v>
      </c>
      <c r="E302" s="15">
        <v>265</v>
      </c>
      <c r="F302" s="2" t="s">
        <v>676</v>
      </c>
      <c r="G302" s="17" t="s">
        <v>193</v>
      </c>
      <c r="H302" s="59" t="s">
        <v>223</v>
      </c>
    </row>
    <row r="303" spans="1:8" x14ac:dyDescent="0.2">
      <c r="C303" s="11">
        <f t="shared" ca="1" si="4"/>
        <v>1</v>
      </c>
      <c r="D303" s="2">
        <v>302</v>
      </c>
      <c r="E303" s="15">
        <v>266</v>
      </c>
      <c r="F303" s="2" t="s">
        <v>676</v>
      </c>
      <c r="G303" s="17" t="s">
        <v>192</v>
      </c>
      <c r="H303" s="59" t="s">
        <v>567</v>
      </c>
    </row>
    <row r="304" spans="1:8" x14ac:dyDescent="0.2">
      <c r="C304" s="11">
        <f t="shared" ca="1" si="4"/>
        <v>3</v>
      </c>
      <c r="D304" s="2">
        <v>303</v>
      </c>
      <c r="E304" s="15">
        <v>267</v>
      </c>
      <c r="F304" s="2" t="s">
        <v>676</v>
      </c>
      <c r="G304" s="17" t="s">
        <v>194</v>
      </c>
      <c r="H304" s="59" t="s">
        <v>235</v>
      </c>
    </row>
    <row r="305" spans="1:8" x14ac:dyDescent="0.2">
      <c r="C305" s="11">
        <f t="shared" ca="1" si="4"/>
        <v>1</v>
      </c>
      <c r="D305" s="2">
        <v>304</v>
      </c>
      <c r="E305" s="15">
        <v>268</v>
      </c>
      <c r="F305" s="2" t="s">
        <v>676</v>
      </c>
      <c r="G305" s="17" t="s">
        <v>192</v>
      </c>
      <c r="H305" s="59" t="s">
        <v>236</v>
      </c>
    </row>
    <row r="306" spans="1:8" x14ac:dyDescent="0.2">
      <c r="C306" s="11">
        <f t="shared" ca="1" si="4"/>
        <v>3</v>
      </c>
      <c r="D306" s="2">
        <v>305</v>
      </c>
      <c r="E306" s="15">
        <v>269</v>
      </c>
      <c r="F306" s="2" t="s">
        <v>676</v>
      </c>
      <c r="G306" s="17" t="s">
        <v>194</v>
      </c>
      <c r="H306" s="59" t="s">
        <v>237</v>
      </c>
    </row>
    <row r="307" spans="1:8" x14ac:dyDescent="0.2">
      <c r="C307" s="11">
        <f t="shared" ca="1" si="4"/>
        <v>1</v>
      </c>
      <c r="D307" s="2">
        <v>306</v>
      </c>
      <c r="E307" s="15">
        <v>270</v>
      </c>
      <c r="F307" s="2" t="s">
        <v>676</v>
      </c>
      <c r="G307" s="17" t="s">
        <v>192</v>
      </c>
      <c r="H307" s="59" t="s">
        <v>568</v>
      </c>
    </row>
    <row r="308" spans="1:8" x14ac:dyDescent="0.2">
      <c r="C308" s="11">
        <f t="shared" ca="1" si="4"/>
        <v>3</v>
      </c>
      <c r="D308" s="2">
        <v>307</v>
      </c>
      <c r="E308" s="15">
        <v>271</v>
      </c>
      <c r="F308" s="2" t="s">
        <v>676</v>
      </c>
      <c r="G308" s="17" t="s">
        <v>194</v>
      </c>
      <c r="H308" s="59" t="s">
        <v>238</v>
      </c>
    </row>
    <row r="309" spans="1:8" x14ac:dyDescent="0.2">
      <c r="C309" s="11">
        <f t="shared" ca="1" si="4"/>
        <v>1</v>
      </c>
      <c r="D309" s="2">
        <v>308</v>
      </c>
      <c r="E309" s="15">
        <v>272</v>
      </c>
      <c r="F309" s="2" t="s">
        <v>676</v>
      </c>
      <c r="G309" s="17" t="s">
        <v>192</v>
      </c>
      <c r="H309" s="59" t="s">
        <v>239</v>
      </c>
    </row>
    <row r="310" spans="1:8" x14ac:dyDescent="0.2">
      <c r="C310" s="11">
        <f t="shared" ca="1" si="4"/>
        <v>2</v>
      </c>
      <c r="D310" s="2">
        <v>309</v>
      </c>
      <c r="E310" s="15">
        <v>273</v>
      </c>
      <c r="F310" s="2" t="s">
        <v>676</v>
      </c>
      <c r="G310" s="17" t="s">
        <v>193</v>
      </c>
      <c r="H310" s="59" t="s">
        <v>223</v>
      </c>
    </row>
    <row r="311" spans="1:8" x14ac:dyDescent="0.2">
      <c r="C311" s="11">
        <f t="shared" ca="1" si="4"/>
        <v>1</v>
      </c>
      <c r="D311" s="2">
        <v>310</v>
      </c>
      <c r="E311" s="15">
        <v>274</v>
      </c>
      <c r="F311" s="2" t="s">
        <v>676</v>
      </c>
      <c r="G311" s="17" t="s">
        <v>192</v>
      </c>
      <c r="H311" s="59" t="s">
        <v>240</v>
      </c>
    </row>
    <row r="312" spans="1:8" x14ac:dyDescent="0.2">
      <c r="C312" s="11">
        <f t="shared" ca="1" si="4"/>
        <v>1</v>
      </c>
      <c r="D312" s="2">
        <v>311</v>
      </c>
      <c r="E312" s="15">
        <v>275</v>
      </c>
      <c r="F312" s="2" t="s">
        <v>676</v>
      </c>
      <c r="G312" s="17" t="s">
        <v>192</v>
      </c>
      <c r="H312" s="59" t="s">
        <v>581</v>
      </c>
    </row>
    <row r="313" spans="1:8" x14ac:dyDescent="0.2">
      <c r="C313" s="11">
        <f t="shared" ca="1" si="4"/>
        <v>1</v>
      </c>
      <c r="D313" s="2">
        <v>312</v>
      </c>
      <c r="E313" s="15">
        <v>276</v>
      </c>
      <c r="F313" s="2" t="s">
        <v>676</v>
      </c>
      <c r="G313" s="17" t="s">
        <v>192</v>
      </c>
      <c r="H313" s="59" t="s">
        <v>582</v>
      </c>
    </row>
    <row r="314" spans="1:8" s="10" customFormat="1" ht="13.2" x14ac:dyDescent="0.2">
      <c r="A314" s="13"/>
      <c r="B314" s="13"/>
      <c r="C314">
        <f t="shared" ca="1" si="4"/>
        <v>1</v>
      </c>
      <c r="D314" s="6">
        <v>313</v>
      </c>
      <c r="E314" s="14">
        <v>277</v>
      </c>
      <c r="F314" s="24" t="s">
        <v>676</v>
      </c>
      <c r="G314" s="17" t="s">
        <v>192</v>
      </c>
      <c r="H314" s="58" t="s">
        <v>583</v>
      </c>
    </row>
    <row r="315" spans="1:8" s="10" customFormat="1" ht="13.2" x14ac:dyDescent="0.2">
      <c r="A315" s="13"/>
      <c r="B315" s="13"/>
      <c r="C315">
        <f t="shared" ca="1" si="4"/>
        <v>2</v>
      </c>
      <c r="D315" s="6">
        <v>314</v>
      </c>
      <c r="E315" s="14">
        <v>278</v>
      </c>
      <c r="F315" s="24" t="s">
        <v>676</v>
      </c>
      <c r="G315" s="16" t="s">
        <v>193</v>
      </c>
      <c r="H315" s="58" t="s">
        <v>569</v>
      </c>
    </row>
    <row r="316" spans="1:8" x14ac:dyDescent="0.2">
      <c r="C316" s="11">
        <f t="shared" ca="1" si="4"/>
        <v>1</v>
      </c>
      <c r="D316" s="2">
        <v>315</v>
      </c>
      <c r="E316" s="15">
        <v>279</v>
      </c>
      <c r="F316" s="2" t="s">
        <v>676</v>
      </c>
      <c r="G316" s="17" t="s">
        <v>192</v>
      </c>
      <c r="H316" s="59" t="s">
        <v>584</v>
      </c>
    </row>
    <row r="317" spans="1:8" s="10" customFormat="1" ht="13.2" x14ac:dyDescent="0.2">
      <c r="A317" s="13"/>
      <c r="B317" s="13"/>
      <c r="C317">
        <f t="shared" ca="1" si="4"/>
        <v>3</v>
      </c>
      <c r="D317" s="6">
        <v>316</v>
      </c>
      <c r="E317" s="14">
        <v>280</v>
      </c>
      <c r="F317" s="24" t="s">
        <v>676</v>
      </c>
      <c r="G317" s="16" t="s">
        <v>194</v>
      </c>
      <c r="H317" s="58" t="s">
        <v>585</v>
      </c>
    </row>
    <row r="318" spans="1:8" s="10" customFormat="1" ht="13.2" x14ac:dyDescent="0.2">
      <c r="A318" s="13"/>
      <c r="B318" s="13"/>
      <c r="C318">
        <f t="shared" ca="1" si="4"/>
        <v>1</v>
      </c>
      <c r="D318" s="6">
        <v>317</v>
      </c>
      <c r="E318" s="14">
        <v>281</v>
      </c>
      <c r="F318" s="24" t="s">
        <v>676</v>
      </c>
      <c r="G318" s="16" t="s">
        <v>192</v>
      </c>
      <c r="H318" s="58" t="s">
        <v>274</v>
      </c>
    </row>
    <row r="319" spans="1:8" x14ac:dyDescent="0.2">
      <c r="C319" s="11">
        <f t="shared" ca="1" si="4"/>
        <v>2</v>
      </c>
      <c r="D319" s="2">
        <v>318</v>
      </c>
      <c r="E319" s="15">
        <v>282</v>
      </c>
      <c r="F319" s="2" t="s">
        <v>676</v>
      </c>
      <c r="G319" s="17" t="s">
        <v>193</v>
      </c>
      <c r="H319" s="59" t="s">
        <v>570</v>
      </c>
    </row>
    <row r="320" spans="1:8" x14ac:dyDescent="0.2">
      <c r="C320" s="11">
        <f t="shared" ca="1" si="4"/>
        <v>3</v>
      </c>
      <c r="D320" s="2">
        <v>319</v>
      </c>
      <c r="E320" s="15">
        <v>283</v>
      </c>
      <c r="F320" s="2" t="s">
        <v>676</v>
      </c>
      <c r="G320" s="17" t="s">
        <v>194</v>
      </c>
      <c r="H320" s="59" t="s">
        <v>571</v>
      </c>
    </row>
    <row r="321" spans="1:8" x14ac:dyDescent="0.2">
      <c r="C321" s="11">
        <f t="shared" ca="1" si="4"/>
        <v>1</v>
      </c>
      <c r="D321" s="2">
        <v>320</v>
      </c>
      <c r="E321" s="15">
        <v>284</v>
      </c>
      <c r="F321" s="2" t="s">
        <v>676</v>
      </c>
      <c r="G321" s="17" t="s">
        <v>192</v>
      </c>
      <c r="H321" s="59" t="s">
        <v>241</v>
      </c>
    </row>
    <row r="322" spans="1:8" x14ac:dyDescent="0.2">
      <c r="C322" s="11">
        <f t="shared" ref="C322:C385" ca="1" si="5">IF(INDIRECT("G"&amp;ROW())&lt;&gt;"",VLOOKUP(INDIRECT("G"&amp;ROW()),話者表,2,0),"")</f>
        <v>3</v>
      </c>
      <c r="D322" s="2">
        <v>321</v>
      </c>
      <c r="E322" s="15">
        <v>285</v>
      </c>
      <c r="F322" s="2" t="s">
        <v>676</v>
      </c>
      <c r="G322" s="17" t="s">
        <v>194</v>
      </c>
      <c r="H322" s="59" t="s">
        <v>275</v>
      </c>
    </row>
    <row r="323" spans="1:8" x14ac:dyDescent="0.2">
      <c r="C323" s="11">
        <f t="shared" ca="1" si="5"/>
        <v>1</v>
      </c>
      <c r="D323" s="2">
        <v>322</v>
      </c>
      <c r="E323" s="15">
        <v>286</v>
      </c>
      <c r="F323" s="2" t="s">
        <v>676</v>
      </c>
      <c r="G323" s="17" t="s">
        <v>192</v>
      </c>
      <c r="H323" s="59" t="s">
        <v>290</v>
      </c>
    </row>
    <row r="324" spans="1:8" x14ac:dyDescent="0.2">
      <c r="C324" s="11">
        <f t="shared" ca="1" si="5"/>
        <v>3</v>
      </c>
      <c r="D324" s="2">
        <v>323</v>
      </c>
      <c r="E324" s="15">
        <v>287</v>
      </c>
      <c r="F324" s="2" t="s">
        <v>676</v>
      </c>
      <c r="G324" s="17" t="s">
        <v>194</v>
      </c>
      <c r="H324" s="59" t="s">
        <v>242</v>
      </c>
    </row>
    <row r="325" spans="1:8" x14ac:dyDescent="0.2">
      <c r="C325" s="11">
        <f t="shared" ca="1" si="5"/>
        <v>1</v>
      </c>
      <c r="D325" s="2">
        <v>324</v>
      </c>
      <c r="E325" s="15">
        <v>288</v>
      </c>
      <c r="F325" s="2" t="s">
        <v>676</v>
      </c>
      <c r="G325" s="17" t="s">
        <v>192</v>
      </c>
      <c r="H325" s="59" t="s">
        <v>586</v>
      </c>
    </row>
    <row r="326" spans="1:8" x14ac:dyDescent="0.2">
      <c r="C326" s="11">
        <f t="shared" ca="1" si="5"/>
        <v>2</v>
      </c>
      <c r="D326" s="2">
        <v>325</v>
      </c>
      <c r="E326" s="15">
        <v>289</v>
      </c>
      <c r="F326" s="2" t="s">
        <v>676</v>
      </c>
      <c r="G326" s="17" t="s">
        <v>193</v>
      </c>
      <c r="H326" s="59" t="s">
        <v>572</v>
      </c>
    </row>
    <row r="327" spans="1:8" x14ac:dyDescent="0.2">
      <c r="C327" s="11">
        <f t="shared" ca="1" si="5"/>
        <v>1</v>
      </c>
      <c r="D327" s="2">
        <v>326</v>
      </c>
      <c r="E327" s="15">
        <v>290</v>
      </c>
      <c r="F327" s="2" t="s">
        <v>676</v>
      </c>
      <c r="G327" s="17" t="s">
        <v>192</v>
      </c>
      <c r="H327" s="59" t="s">
        <v>200</v>
      </c>
    </row>
    <row r="328" spans="1:8" x14ac:dyDescent="0.2">
      <c r="C328" s="11">
        <f t="shared" ca="1" si="5"/>
        <v>1</v>
      </c>
      <c r="D328" s="2">
        <v>327</v>
      </c>
      <c r="E328" s="15">
        <v>291</v>
      </c>
      <c r="F328" s="2" t="s">
        <v>676</v>
      </c>
      <c r="G328" s="17" t="s">
        <v>192</v>
      </c>
      <c r="H328" s="59" t="s">
        <v>574</v>
      </c>
    </row>
    <row r="329" spans="1:8" x14ac:dyDescent="0.2">
      <c r="C329" s="11">
        <f t="shared" ca="1" si="5"/>
        <v>2</v>
      </c>
      <c r="D329" s="2">
        <v>328</v>
      </c>
      <c r="E329" s="15">
        <v>292</v>
      </c>
      <c r="F329" s="2" t="s">
        <v>676</v>
      </c>
      <c r="G329" s="17" t="s">
        <v>193</v>
      </c>
      <c r="H329" s="59" t="s">
        <v>573</v>
      </c>
    </row>
    <row r="330" spans="1:8" s="10" customFormat="1" ht="13.2" x14ac:dyDescent="0.2">
      <c r="A330" s="13"/>
      <c r="B330" s="13"/>
      <c r="C330">
        <f t="shared" ca="1" si="5"/>
        <v>1</v>
      </c>
      <c r="D330" s="6">
        <v>329</v>
      </c>
      <c r="E330" s="14">
        <v>293</v>
      </c>
      <c r="F330" s="24" t="s">
        <v>676</v>
      </c>
      <c r="G330" s="16" t="s">
        <v>192</v>
      </c>
      <c r="H330" s="58" t="s">
        <v>222</v>
      </c>
    </row>
    <row r="331" spans="1:8" x14ac:dyDescent="0.2">
      <c r="C331" s="11">
        <f t="shared" ca="1" si="5"/>
        <v>3</v>
      </c>
      <c r="D331" s="2">
        <v>330</v>
      </c>
      <c r="E331" s="15">
        <v>294</v>
      </c>
      <c r="F331" s="2" t="s">
        <v>676</v>
      </c>
      <c r="G331" s="17" t="s">
        <v>194</v>
      </c>
      <c r="H331" s="59" t="s">
        <v>575</v>
      </c>
    </row>
    <row r="332" spans="1:8" x14ac:dyDescent="0.2">
      <c r="C332" s="11">
        <f t="shared" ca="1" si="5"/>
        <v>1</v>
      </c>
      <c r="D332" s="2">
        <v>331</v>
      </c>
      <c r="E332" s="15">
        <v>295</v>
      </c>
      <c r="F332" s="2" t="s">
        <v>676</v>
      </c>
      <c r="G332" s="17" t="s">
        <v>192</v>
      </c>
      <c r="H332" s="59" t="s">
        <v>576</v>
      </c>
    </row>
    <row r="333" spans="1:8" x14ac:dyDescent="0.2">
      <c r="C333" s="11">
        <f t="shared" ca="1" si="5"/>
        <v>3</v>
      </c>
      <c r="D333" s="2">
        <v>332</v>
      </c>
      <c r="E333" s="15">
        <v>296</v>
      </c>
      <c r="F333" s="2" t="s">
        <v>676</v>
      </c>
      <c r="G333" s="17" t="s">
        <v>194</v>
      </c>
      <c r="H333" s="59" t="s">
        <v>587</v>
      </c>
    </row>
    <row r="334" spans="1:8" x14ac:dyDescent="0.2">
      <c r="C334" s="11">
        <f t="shared" ca="1" si="5"/>
        <v>1</v>
      </c>
      <c r="D334" s="2">
        <v>333</v>
      </c>
      <c r="E334" s="15">
        <v>297</v>
      </c>
      <c r="F334" s="2" t="s">
        <v>676</v>
      </c>
      <c r="G334" s="17" t="s">
        <v>192</v>
      </c>
      <c r="H334" s="59" t="s">
        <v>244</v>
      </c>
    </row>
    <row r="335" spans="1:8" x14ac:dyDescent="0.2">
      <c r="C335" s="11">
        <f t="shared" ca="1" si="5"/>
        <v>1</v>
      </c>
      <c r="D335" s="2">
        <v>334</v>
      </c>
      <c r="E335" s="15">
        <v>298</v>
      </c>
      <c r="F335" s="2" t="s">
        <v>676</v>
      </c>
      <c r="G335" s="17" t="s">
        <v>192</v>
      </c>
      <c r="H335" s="59" t="s">
        <v>276</v>
      </c>
    </row>
    <row r="336" spans="1:8" ht="24" x14ac:dyDescent="0.2">
      <c r="C336" s="11">
        <f t="shared" ca="1" si="5"/>
        <v>1</v>
      </c>
      <c r="D336" s="2">
        <v>335</v>
      </c>
      <c r="E336" s="15">
        <v>299</v>
      </c>
      <c r="F336" s="2" t="s">
        <v>676</v>
      </c>
      <c r="G336" s="17" t="s">
        <v>192</v>
      </c>
      <c r="H336" s="59" t="s">
        <v>590</v>
      </c>
    </row>
    <row r="337" spans="1:8" s="10" customFormat="1" ht="13.2" x14ac:dyDescent="0.2">
      <c r="A337" s="13"/>
      <c r="B337" s="13"/>
      <c r="C337">
        <f t="shared" ca="1" si="5"/>
        <v>1</v>
      </c>
      <c r="D337" s="6">
        <v>336</v>
      </c>
      <c r="E337" s="14">
        <v>300</v>
      </c>
      <c r="F337" s="24" t="s">
        <v>676</v>
      </c>
      <c r="G337" s="16" t="s">
        <v>192</v>
      </c>
      <c r="H337" s="58" t="s">
        <v>591</v>
      </c>
    </row>
    <row r="338" spans="1:8" x14ac:dyDescent="0.2">
      <c r="C338" s="11">
        <f t="shared" ca="1" si="5"/>
        <v>1</v>
      </c>
      <c r="D338" s="2">
        <v>337</v>
      </c>
      <c r="E338" s="15">
        <v>301</v>
      </c>
      <c r="F338" s="2" t="s">
        <v>676</v>
      </c>
      <c r="G338" s="17" t="s">
        <v>192</v>
      </c>
      <c r="H338" s="59" t="s">
        <v>588</v>
      </c>
    </row>
    <row r="339" spans="1:8" s="10" customFormat="1" ht="13.2" x14ac:dyDescent="0.2">
      <c r="A339" s="13"/>
      <c r="B339" s="13"/>
      <c r="C339">
        <f t="shared" ca="1" si="5"/>
        <v>2</v>
      </c>
      <c r="D339" s="6">
        <v>338</v>
      </c>
      <c r="E339" s="14">
        <v>302</v>
      </c>
      <c r="F339" s="24" t="s">
        <v>676</v>
      </c>
      <c r="G339" s="16" t="s">
        <v>193</v>
      </c>
      <c r="H339" s="58" t="s">
        <v>592</v>
      </c>
    </row>
    <row r="340" spans="1:8" x14ac:dyDescent="0.2">
      <c r="C340" s="11">
        <f t="shared" ca="1" si="5"/>
        <v>1</v>
      </c>
      <c r="D340" s="2">
        <v>339</v>
      </c>
      <c r="E340" s="15">
        <v>303</v>
      </c>
      <c r="F340" s="2" t="s">
        <v>676</v>
      </c>
      <c r="G340" s="17" t="s">
        <v>192</v>
      </c>
      <c r="H340" s="59" t="s">
        <v>589</v>
      </c>
    </row>
    <row r="341" spans="1:8" x14ac:dyDescent="0.2">
      <c r="C341" s="11">
        <f t="shared" ca="1" si="5"/>
        <v>3</v>
      </c>
      <c r="D341" s="2">
        <v>340</v>
      </c>
      <c r="E341" s="15">
        <v>304</v>
      </c>
      <c r="F341" s="2" t="s">
        <v>676</v>
      </c>
      <c r="G341" s="17" t="s">
        <v>194</v>
      </c>
      <c r="H341" s="59" t="s">
        <v>245</v>
      </c>
    </row>
    <row r="342" spans="1:8" x14ac:dyDescent="0.2">
      <c r="C342" s="11">
        <f t="shared" ca="1" si="5"/>
        <v>1</v>
      </c>
      <c r="D342" s="2">
        <v>341</v>
      </c>
      <c r="E342" s="15">
        <v>305</v>
      </c>
      <c r="F342" s="2" t="s">
        <v>676</v>
      </c>
      <c r="G342" s="17" t="s">
        <v>192</v>
      </c>
      <c r="H342" s="59" t="s">
        <v>246</v>
      </c>
    </row>
    <row r="343" spans="1:8" s="10" customFormat="1" ht="13.2" x14ac:dyDescent="0.2">
      <c r="A343" s="13"/>
      <c r="B343" s="13"/>
      <c r="C343">
        <f t="shared" ca="1" si="5"/>
        <v>2</v>
      </c>
      <c r="D343" s="6">
        <v>342</v>
      </c>
      <c r="E343" s="14">
        <v>306</v>
      </c>
      <c r="F343" s="24" t="s">
        <v>676</v>
      </c>
      <c r="G343" s="16" t="s">
        <v>193</v>
      </c>
      <c r="H343" s="58" t="s">
        <v>322</v>
      </c>
    </row>
    <row r="344" spans="1:8" x14ac:dyDescent="0.2">
      <c r="C344" s="11">
        <f t="shared" ca="1" si="5"/>
        <v>1</v>
      </c>
      <c r="D344" s="2">
        <v>343</v>
      </c>
      <c r="E344" s="15" t="s">
        <v>553</v>
      </c>
      <c r="F344" s="2" t="s">
        <v>677</v>
      </c>
      <c r="G344" s="17" t="s">
        <v>192</v>
      </c>
      <c r="H344" s="59" t="s">
        <v>593</v>
      </c>
    </row>
    <row r="345" spans="1:8" s="10" customFormat="1" ht="13.2" x14ac:dyDescent="0.2">
      <c r="A345" s="13"/>
      <c r="B345" s="13"/>
      <c r="C345">
        <f t="shared" ca="1" si="5"/>
        <v>2</v>
      </c>
      <c r="D345" s="6">
        <v>344</v>
      </c>
      <c r="E345" s="14">
        <v>308</v>
      </c>
      <c r="F345" s="24" t="s">
        <v>676</v>
      </c>
      <c r="G345" s="16" t="s">
        <v>193</v>
      </c>
      <c r="H345" s="58" t="s">
        <v>594</v>
      </c>
    </row>
    <row r="346" spans="1:8" s="10" customFormat="1" ht="13.2" x14ac:dyDescent="0.2">
      <c r="A346" s="13"/>
      <c r="B346" s="13"/>
      <c r="C346">
        <f t="shared" ca="1" si="5"/>
        <v>1</v>
      </c>
      <c r="D346" s="6">
        <v>345</v>
      </c>
      <c r="E346" s="14" t="s">
        <v>554</v>
      </c>
      <c r="F346" s="24" t="s">
        <v>676</v>
      </c>
      <c r="G346" s="17" t="s">
        <v>192</v>
      </c>
      <c r="H346" s="58" t="s">
        <v>595</v>
      </c>
    </row>
    <row r="347" spans="1:8" x14ac:dyDescent="0.2">
      <c r="C347" s="11">
        <f t="shared" ca="1" si="5"/>
        <v>1</v>
      </c>
      <c r="D347" s="2">
        <v>346</v>
      </c>
      <c r="E347" s="15">
        <v>309</v>
      </c>
      <c r="F347" s="2" t="s">
        <v>676</v>
      </c>
      <c r="G347" s="17" t="s">
        <v>192</v>
      </c>
      <c r="H347" s="59" t="s">
        <v>600</v>
      </c>
    </row>
    <row r="348" spans="1:8" x14ac:dyDescent="0.2">
      <c r="C348" s="11">
        <f t="shared" ca="1" si="5"/>
        <v>1</v>
      </c>
      <c r="D348" s="2">
        <v>347</v>
      </c>
      <c r="E348" s="15" t="s">
        <v>286</v>
      </c>
      <c r="F348" s="2" t="s">
        <v>677</v>
      </c>
      <c r="G348" s="17" t="s">
        <v>192</v>
      </c>
      <c r="H348" s="59" t="s">
        <v>601</v>
      </c>
    </row>
    <row r="349" spans="1:8" s="10" customFormat="1" ht="13.2" x14ac:dyDescent="0.2">
      <c r="A349" s="13"/>
      <c r="B349" s="13"/>
      <c r="C349">
        <f t="shared" ca="1" si="5"/>
        <v>3</v>
      </c>
      <c r="D349" s="6">
        <v>348</v>
      </c>
      <c r="E349" s="14">
        <v>311</v>
      </c>
      <c r="F349" s="24" t="s">
        <v>676</v>
      </c>
      <c r="G349" s="16" t="s">
        <v>194</v>
      </c>
      <c r="H349" s="58" t="s">
        <v>200</v>
      </c>
    </row>
    <row r="350" spans="1:8" s="10" customFormat="1" ht="13.2" x14ac:dyDescent="0.2">
      <c r="A350" s="13"/>
      <c r="B350" s="13"/>
      <c r="C350">
        <f t="shared" ca="1" si="5"/>
        <v>1</v>
      </c>
      <c r="D350" s="6">
        <v>349</v>
      </c>
      <c r="E350" s="14" t="s">
        <v>287</v>
      </c>
      <c r="F350" s="24" t="s">
        <v>676</v>
      </c>
      <c r="G350" s="16" t="s">
        <v>192</v>
      </c>
      <c r="H350" s="58" t="s">
        <v>602</v>
      </c>
    </row>
    <row r="351" spans="1:8" x14ac:dyDescent="0.2">
      <c r="C351" s="11">
        <f t="shared" ca="1" si="5"/>
        <v>3</v>
      </c>
      <c r="D351" s="2">
        <v>350</v>
      </c>
      <c r="E351" s="15">
        <v>312</v>
      </c>
      <c r="F351" s="2" t="s">
        <v>676</v>
      </c>
      <c r="G351" s="17" t="s">
        <v>194</v>
      </c>
      <c r="H351" s="59" t="s">
        <v>596</v>
      </c>
    </row>
    <row r="352" spans="1:8" x14ac:dyDescent="0.2">
      <c r="C352" s="11">
        <f t="shared" ca="1" si="5"/>
        <v>1</v>
      </c>
      <c r="D352" s="2">
        <v>351</v>
      </c>
      <c r="E352" s="15">
        <v>313</v>
      </c>
      <c r="F352" s="2" t="s">
        <v>676</v>
      </c>
      <c r="G352" s="17" t="s">
        <v>192</v>
      </c>
      <c r="H352" s="59" t="s">
        <v>597</v>
      </c>
    </row>
    <row r="353" spans="1:8" x14ac:dyDescent="0.2">
      <c r="C353" s="11">
        <f t="shared" ca="1" si="5"/>
        <v>2</v>
      </c>
      <c r="D353" s="2">
        <v>352</v>
      </c>
      <c r="E353" s="15">
        <v>314</v>
      </c>
      <c r="F353" s="2" t="s">
        <v>676</v>
      </c>
      <c r="G353" s="17" t="s">
        <v>193</v>
      </c>
      <c r="H353" s="59" t="s">
        <v>598</v>
      </c>
    </row>
    <row r="354" spans="1:8" x14ac:dyDescent="0.2">
      <c r="C354" s="11">
        <f t="shared" ca="1" si="5"/>
        <v>3</v>
      </c>
      <c r="D354" s="2">
        <v>353</v>
      </c>
      <c r="E354" s="15">
        <v>315</v>
      </c>
      <c r="F354" s="2" t="s">
        <v>676</v>
      </c>
      <c r="G354" s="17" t="s">
        <v>194</v>
      </c>
      <c r="H354" s="59" t="s">
        <v>599</v>
      </c>
    </row>
    <row r="355" spans="1:8" x14ac:dyDescent="0.2">
      <c r="C355" s="11">
        <f t="shared" ca="1" si="5"/>
        <v>1</v>
      </c>
      <c r="D355" s="2">
        <v>354</v>
      </c>
      <c r="E355" s="15">
        <v>316</v>
      </c>
      <c r="F355" s="2" t="s">
        <v>676</v>
      </c>
      <c r="G355" s="17" t="s">
        <v>192</v>
      </c>
      <c r="H355" s="59" t="s">
        <v>247</v>
      </c>
    </row>
    <row r="356" spans="1:8" s="10" customFormat="1" ht="13.2" x14ac:dyDescent="0.2">
      <c r="A356" s="13"/>
      <c r="B356" s="13"/>
      <c r="C356">
        <f t="shared" ca="1" si="5"/>
        <v>2</v>
      </c>
      <c r="D356" s="6">
        <v>355</v>
      </c>
      <c r="E356" s="14">
        <v>317</v>
      </c>
      <c r="F356" s="24" t="s">
        <v>676</v>
      </c>
      <c r="G356" s="16" t="s">
        <v>193</v>
      </c>
      <c r="H356" s="58" t="s">
        <v>604</v>
      </c>
    </row>
    <row r="357" spans="1:8" x14ac:dyDescent="0.2">
      <c r="C357" s="11">
        <f t="shared" ca="1" si="5"/>
        <v>1</v>
      </c>
      <c r="D357" s="2">
        <v>356</v>
      </c>
      <c r="E357" s="15">
        <v>318</v>
      </c>
      <c r="F357" s="2" t="s">
        <v>676</v>
      </c>
      <c r="G357" s="17" t="s">
        <v>192</v>
      </c>
      <c r="H357" s="59" t="s">
        <v>603</v>
      </c>
    </row>
    <row r="358" spans="1:8" s="10" customFormat="1" ht="13.2" x14ac:dyDescent="0.2">
      <c r="A358" s="13"/>
      <c r="B358" s="13"/>
      <c r="C358">
        <f t="shared" ca="1" si="5"/>
        <v>3</v>
      </c>
      <c r="D358" s="6">
        <v>357</v>
      </c>
      <c r="E358" s="14">
        <v>319</v>
      </c>
      <c r="F358" s="24" t="s">
        <v>676</v>
      </c>
      <c r="G358" s="16" t="s">
        <v>194</v>
      </c>
      <c r="H358" s="59" t="s">
        <v>603</v>
      </c>
    </row>
    <row r="359" spans="1:8" s="10" customFormat="1" ht="13.2" x14ac:dyDescent="0.2">
      <c r="A359" s="13"/>
      <c r="B359" s="13"/>
      <c r="C359">
        <f t="shared" ca="1" si="5"/>
        <v>1</v>
      </c>
      <c r="D359" s="6">
        <v>358</v>
      </c>
      <c r="E359" s="14">
        <v>320</v>
      </c>
      <c r="F359" s="24" t="s">
        <v>676</v>
      </c>
      <c r="G359" s="17" t="s">
        <v>192</v>
      </c>
      <c r="H359" s="58" t="s">
        <v>605</v>
      </c>
    </row>
    <row r="360" spans="1:8" x14ac:dyDescent="0.2">
      <c r="C360" s="11">
        <f t="shared" ca="1" si="5"/>
        <v>3</v>
      </c>
      <c r="D360" s="2">
        <v>359</v>
      </c>
      <c r="E360" s="15">
        <v>321</v>
      </c>
      <c r="F360" s="2" t="s">
        <v>676</v>
      </c>
      <c r="G360" s="17" t="s">
        <v>194</v>
      </c>
      <c r="H360" s="59" t="s">
        <v>607</v>
      </c>
    </row>
    <row r="361" spans="1:8" x14ac:dyDescent="0.2">
      <c r="C361" s="11">
        <f t="shared" ca="1" si="5"/>
        <v>1</v>
      </c>
      <c r="D361" s="2">
        <v>360</v>
      </c>
      <c r="E361" s="15">
        <v>322</v>
      </c>
      <c r="F361" s="2" t="s">
        <v>676</v>
      </c>
      <c r="G361" s="17" t="s">
        <v>192</v>
      </c>
      <c r="H361" s="59" t="s">
        <v>608</v>
      </c>
    </row>
    <row r="362" spans="1:8" x14ac:dyDescent="0.2">
      <c r="C362" s="11">
        <f t="shared" ca="1" si="5"/>
        <v>1</v>
      </c>
      <c r="D362" s="2">
        <v>361</v>
      </c>
      <c r="E362" s="15">
        <v>323</v>
      </c>
      <c r="F362" s="2" t="s">
        <v>676</v>
      </c>
      <c r="G362" s="17" t="s">
        <v>192</v>
      </c>
      <c r="H362" s="59" t="s">
        <v>248</v>
      </c>
    </row>
    <row r="363" spans="1:8" s="10" customFormat="1" ht="13.2" x14ac:dyDescent="0.2">
      <c r="A363" s="13"/>
      <c r="B363" s="13"/>
      <c r="C363">
        <f t="shared" ca="1" si="5"/>
        <v>3</v>
      </c>
      <c r="D363" s="6">
        <v>362</v>
      </c>
      <c r="E363" s="14">
        <v>324</v>
      </c>
      <c r="F363" s="24" t="s">
        <v>676</v>
      </c>
      <c r="G363" s="16" t="s">
        <v>194</v>
      </c>
      <c r="H363" s="58" t="s">
        <v>304</v>
      </c>
    </row>
    <row r="364" spans="1:8" x14ac:dyDescent="0.2">
      <c r="C364" s="11">
        <f t="shared" ca="1" si="5"/>
        <v>1</v>
      </c>
      <c r="D364" s="2">
        <v>363</v>
      </c>
      <c r="E364" s="15" t="s">
        <v>555</v>
      </c>
      <c r="F364" s="2" t="s">
        <v>677</v>
      </c>
      <c r="G364" s="17" t="s">
        <v>192</v>
      </c>
      <c r="H364" s="59" t="s">
        <v>609</v>
      </c>
    </row>
    <row r="365" spans="1:8" x14ac:dyDescent="0.2">
      <c r="C365" s="11">
        <f t="shared" ca="1" si="5"/>
        <v>3</v>
      </c>
      <c r="D365" s="2">
        <v>364</v>
      </c>
      <c r="E365" s="15" t="s">
        <v>556</v>
      </c>
      <c r="F365" s="2" t="s">
        <v>677</v>
      </c>
      <c r="G365" s="17" t="s">
        <v>194</v>
      </c>
      <c r="H365" s="59" t="s">
        <v>610</v>
      </c>
    </row>
    <row r="366" spans="1:8" x14ac:dyDescent="0.2">
      <c r="C366" s="11">
        <f t="shared" ca="1" si="5"/>
        <v>1</v>
      </c>
      <c r="D366" s="2">
        <v>365</v>
      </c>
      <c r="E366" s="15" t="s">
        <v>557</v>
      </c>
      <c r="F366" s="2" t="s">
        <v>677</v>
      </c>
      <c r="G366" s="17" t="s">
        <v>192</v>
      </c>
      <c r="H366" s="59" t="s">
        <v>249</v>
      </c>
    </row>
    <row r="367" spans="1:8" x14ac:dyDescent="0.2">
      <c r="C367" s="11">
        <f t="shared" ca="1" si="5"/>
        <v>3</v>
      </c>
      <c r="D367" s="2">
        <v>366</v>
      </c>
      <c r="E367" s="15" t="s">
        <v>558</v>
      </c>
      <c r="F367" s="2" t="s">
        <v>677</v>
      </c>
      <c r="G367" s="17" t="s">
        <v>194</v>
      </c>
      <c r="H367" s="59" t="s">
        <v>611</v>
      </c>
    </row>
    <row r="368" spans="1:8" x14ac:dyDescent="0.2">
      <c r="C368" s="11">
        <f t="shared" ca="1" si="5"/>
        <v>1</v>
      </c>
      <c r="D368" s="2">
        <v>367</v>
      </c>
      <c r="E368" s="15" t="s">
        <v>606</v>
      </c>
      <c r="F368" s="2" t="s">
        <v>677</v>
      </c>
      <c r="G368" s="17" t="s">
        <v>192</v>
      </c>
      <c r="H368" s="59" t="s">
        <v>612</v>
      </c>
    </row>
    <row r="369" spans="1:8" x14ac:dyDescent="0.2">
      <c r="C369" s="11">
        <f t="shared" ca="1" si="5"/>
        <v>3</v>
      </c>
      <c r="D369" s="2">
        <v>368</v>
      </c>
      <c r="E369" s="15" t="s">
        <v>636</v>
      </c>
      <c r="F369" s="2" t="s">
        <v>676</v>
      </c>
      <c r="G369" s="17" t="s">
        <v>194</v>
      </c>
      <c r="H369" s="59" t="s">
        <v>250</v>
      </c>
    </row>
    <row r="370" spans="1:8" x14ac:dyDescent="0.2">
      <c r="C370" s="11">
        <f t="shared" ca="1" si="5"/>
        <v>1</v>
      </c>
      <c r="D370" s="2">
        <v>369</v>
      </c>
      <c r="E370" s="15" t="s">
        <v>637</v>
      </c>
      <c r="F370" s="2" t="s">
        <v>676</v>
      </c>
      <c r="G370" s="17" t="s">
        <v>192</v>
      </c>
      <c r="H370" s="59" t="s">
        <v>251</v>
      </c>
    </row>
    <row r="371" spans="1:8" x14ac:dyDescent="0.2">
      <c r="C371" s="11">
        <f t="shared" ca="1" si="5"/>
        <v>1</v>
      </c>
      <c r="D371" s="2">
        <v>370</v>
      </c>
      <c r="E371" s="15">
        <v>327</v>
      </c>
      <c r="F371" s="2" t="s">
        <v>676</v>
      </c>
      <c r="G371" s="17" t="s">
        <v>192</v>
      </c>
      <c r="H371" s="59" t="s">
        <v>613</v>
      </c>
    </row>
    <row r="372" spans="1:8" x14ac:dyDescent="0.2">
      <c r="C372" s="11">
        <f t="shared" ca="1" si="5"/>
        <v>3</v>
      </c>
      <c r="D372" s="2">
        <v>371</v>
      </c>
      <c r="E372" s="15">
        <v>328</v>
      </c>
      <c r="F372" s="2" t="s">
        <v>676</v>
      </c>
      <c r="G372" s="17" t="s">
        <v>194</v>
      </c>
      <c r="H372" s="59" t="s">
        <v>277</v>
      </c>
    </row>
    <row r="373" spans="1:8" x14ac:dyDescent="0.2">
      <c r="C373" s="11">
        <f t="shared" ca="1" si="5"/>
        <v>1</v>
      </c>
      <c r="D373" s="2">
        <v>372</v>
      </c>
      <c r="E373" s="15" t="s">
        <v>409</v>
      </c>
      <c r="F373" s="2" t="s">
        <v>677</v>
      </c>
      <c r="G373" s="17" t="s">
        <v>192</v>
      </c>
      <c r="H373" s="59" t="s">
        <v>614</v>
      </c>
    </row>
    <row r="374" spans="1:8" x14ac:dyDescent="0.2">
      <c r="C374" s="11">
        <f t="shared" ca="1" si="5"/>
        <v>3</v>
      </c>
      <c r="D374" s="2">
        <v>373</v>
      </c>
      <c r="E374" s="15">
        <v>330</v>
      </c>
      <c r="F374" s="2" t="s">
        <v>676</v>
      </c>
      <c r="G374" s="17" t="s">
        <v>194</v>
      </c>
      <c r="H374" s="59" t="s">
        <v>252</v>
      </c>
    </row>
    <row r="375" spans="1:8" x14ac:dyDescent="0.2">
      <c r="C375" s="11">
        <f t="shared" ca="1" si="5"/>
        <v>1</v>
      </c>
      <c r="D375" s="2">
        <v>374</v>
      </c>
      <c r="E375" s="15" t="s">
        <v>410</v>
      </c>
      <c r="F375" s="2" t="s">
        <v>676</v>
      </c>
      <c r="G375" s="17" t="s">
        <v>192</v>
      </c>
      <c r="H375" s="59" t="s">
        <v>615</v>
      </c>
    </row>
    <row r="376" spans="1:8" x14ac:dyDescent="0.2">
      <c r="C376" s="11">
        <f t="shared" ca="1" si="5"/>
        <v>3</v>
      </c>
      <c r="D376" s="2">
        <v>375</v>
      </c>
      <c r="E376" s="15">
        <v>331</v>
      </c>
      <c r="F376" s="2" t="s">
        <v>676</v>
      </c>
      <c r="G376" s="17" t="s">
        <v>194</v>
      </c>
      <c r="H376" s="59" t="s">
        <v>616</v>
      </c>
    </row>
    <row r="377" spans="1:8" x14ac:dyDescent="0.2">
      <c r="C377" s="11">
        <f t="shared" ca="1" si="5"/>
        <v>1</v>
      </c>
      <c r="D377" s="2">
        <v>376</v>
      </c>
      <c r="E377" s="15">
        <v>332</v>
      </c>
      <c r="F377" s="2" t="s">
        <v>676</v>
      </c>
      <c r="G377" s="17" t="s">
        <v>192</v>
      </c>
      <c r="H377" s="59" t="s">
        <v>617</v>
      </c>
    </row>
    <row r="378" spans="1:8" x14ac:dyDescent="0.2">
      <c r="C378" s="11">
        <f t="shared" ca="1" si="5"/>
        <v>1</v>
      </c>
      <c r="D378" s="2">
        <v>377</v>
      </c>
      <c r="E378" s="15">
        <v>333</v>
      </c>
      <c r="F378" s="2" t="s">
        <v>676</v>
      </c>
      <c r="G378" s="17" t="s">
        <v>192</v>
      </c>
      <c r="H378" s="59" t="s">
        <v>618</v>
      </c>
    </row>
    <row r="379" spans="1:8" x14ac:dyDescent="0.2">
      <c r="C379" s="11">
        <f t="shared" ca="1" si="5"/>
        <v>3</v>
      </c>
      <c r="D379" s="2">
        <v>378</v>
      </c>
      <c r="E379" s="15">
        <v>334</v>
      </c>
      <c r="F379" s="2" t="s">
        <v>676</v>
      </c>
      <c r="G379" s="17" t="s">
        <v>194</v>
      </c>
      <c r="H379" s="59" t="s">
        <v>253</v>
      </c>
    </row>
    <row r="380" spans="1:8" x14ac:dyDescent="0.2">
      <c r="C380" s="11">
        <f t="shared" ca="1" si="5"/>
        <v>1</v>
      </c>
      <c r="D380" s="2">
        <v>379</v>
      </c>
      <c r="E380" s="15">
        <v>335</v>
      </c>
      <c r="F380" s="2" t="s">
        <v>676</v>
      </c>
      <c r="G380" s="17" t="s">
        <v>192</v>
      </c>
      <c r="H380" s="59" t="s">
        <v>619</v>
      </c>
    </row>
    <row r="381" spans="1:8" s="10" customFormat="1" ht="13.2" x14ac:dyDescent="0.2">
      <c r="A381" s="13"/>
      <c r="B381" s="13"/>
      <c r="C381">
        <f t="shared" ca="1" si="5"/>
        <v>3</v>
      </c>
      <c r="D381" s="6">
        <v>380</v>
      </c>
      <c r="E381" s="14">
        <v>336</v>
      </c>
      <c r="F381" s="24" t="s">
        <v>676</v>
      </c>
      <c r="G381" s="16" t="s">
        <v>194</v>
      </c>
      <c r="H381" s="58" t="s">
        <v>626</v>
      </c>
    </row>
    <row r="382" spans="1:8" s="10" customFormat="1" ht="13.2" x14ac:dyDescent="0.2">
      <c r="A382" s="13"/>
      <c r="B382" s="13"/>
      <c r="C382">
        <f t="shared" ca="1" si="5"/>
        <v>1</v>
      </c>
      <c r="D382" s="6">
        <v>381</v>
      </c>
      <c r="E382" s="14">
        <v>337</v>
      </c>
      <c r="F382" s="24" t="s">
        <v>676</v>
      </c>
      <c r="G382" s="16" t="s">
        <v>192</v>
      </c>
      <c r="H382" s="58" t="s">
        <v>254</v>
      </c>
    </row>
    <row r="383" spans="1:8" x14ac:dyDescent="0.2">
      <c r="C383" s="11">
        <f t="shared" ca="1" si="5"/>
        <v>1</v>
      </c>
      <c r="D383" s="2">
        <v>382</v>
      </c>
      <c r="E383" s="15">
        <v>338</v>
      </c>
      <c r="F383" s="2" t="s">
        <v>676</v>
      </c>
      <c r="G383" s="17" t="s">
        <v>192</v>
      </c>
      <c r="H383" s="59" t="s">
        <v>627</v>
      </c>
    </row>
    <row r="384" spans="1:8" s="10" customFormat="1" ht="13.2" x14ac:dyDescent="0.2">
      <c r="A384" s="13"/>
      <c r="B384" s="13"/>
      <c r="C384">
        <f t="shared" ca="1" si="5"/>
        <v>1</v>
      </c>
      <c r="D384" s="6">
        <v>383</v>
      </c>
      <c r="E384" s="14">
        <v>339</v>
      </c>
      <c r="F384" s="24" t="s">
        <v>676</v>
      </c>
      <c r="G384" s="16" t="s">
        <v>192</v>
      </c>
      <c r="H384" s="58" t="s">
        <v>628</v>
      </c>
    </row>
    <row r="385" spans="1:8" x14ac:dyDescent="0.2">
      <c r="C385" s="11">
        <f t="shared" ca="1" si="5"/>
        <v>2</v>
      </c>
      <c r="D385" s="2">
        <v>384</v>
      </c>
      <c r="E385" s="15">
        <v>340</v>
      </c>
      <c r="F385" s="2" t="s">
        <v>676</v>
      </c>
      <c r="G385" s="17" t="s">
        <v>193</v>
      </c>
      <c r="H385" s="59" t="s">
        <v>255</v>
      </c>
    </row>
    <row r="386" spans="1:8" x14ac:dyDescent="0.2">
      <c r="C386" s="11">
        <f t="shared" ref="C386:C450" ca="1" si="6">IF(INDIRECT("G"&amp;ROW())&lt;&gt;"",VLOOKUP(INDIRECT("G"&amp;ROW()),話者表,2,0),"")</f>
        <v>1</v>
      </c>
      <c r="D386" s="2">
        <v>385</v>
      </c>
      <c r="E386" s="15">
        <v>341</v>
      </c>
      <c r="F386" s="2" t="s">
        <v>676</v>
      </c>
      <c r="G386" s="17" t="s">
        <v>192</v>
      </c>
      <c r="H386" s="59" t="s">
        <v>256</v>
      </c>
    </row>
    <row r="387" spans="1:8" x14ac:dyDescent="0.2">
      <c r="C387" s="11">
        <f t="shared" ca="1" si="6"/>
        <v>2</v>
      </c>
      <c r="D387" s="2">
        <v>386</v>
      </c>
      <c r="E387" s="15">
        <v>342</v>
      </c>
      <c r="F387" s="2" t="s">
        <v>676</v>
      </c>
      <c r="G387" s="17" t="s">
        <v>193</v>
      </c>
      <c r="H387" s="59" t="s">
        <v>223</v>
      </c>
    </row>
    <row r="388" spans="1:8" s="10" customFormat="1" ht="13.2" x14ac:dyDescent="0.2">
      <c r="A388" s="13"/>
      <c r="B388" s="13"/>
      <c r="C388">
        <f t="shared" ca="1" si="6"/>
        <v>1</v>
      </c>
      <c r="D388" s="6">
        <v>387</v>
      </c>
      <c r="E388" s="14">
        <v>343</v>
      </c>
      <c r="F388" s="24" t="s">
        <v>676</v>
      </c>
      <c r="G388" s="16" t="s">
        <v>192</v>
      </c>
      <c r="H388" s="58" t="s">
        <v>629</v>
      </c>
    </row>
    <row r="389" spans="1:8" x14ac:dyDescent="0.2">
      <c r="C389" s="11">
        <f t="shared" ca="1" si="6"/>
        <v>2</v>
      </c>
      <c r="D389" s="2">
        <v>388</v>
      </c>
      <c r="E389" s="15">
        <v>344</v>
      </c>
      <c r="F389" s="2" t="s">
        <v>676</v>
      </c>
      <c r="G389" s="17" t="s">
        <v>193</v>
      </c>
      <c r="H389" s="59" t="s">
        <v>620</v>
      </c>
    </row>
    <row r="390" spans="1:8" x14ac:dyDescent="0.2">
      <c r="C390" s="11">
        <f t="shared" ca="1" si="6"/>
        <v>1</v>
      </c>
      <c r="D390" s="2">
        <v>389</v>
      </c>
      <c r="E390" s="15">
        <v>345</v>
      </c>
      <c r="F390" s="2" t="s">
        <v>676</v>
      </c>
      <c r="G390" s="17" t="s">
        <v>192</v>
      </c>
      <c r="H390" s="59" t="s">
        <v>257</v>
      </c>
    </row>
    <row r="391" spans="1:8" x14ac:dyDescent="0.2">
      <c r="C391" s="11">
        <f t="shared" ca="1" si="6"/>
        <v>1</v>
      </c>
      <c r="D391" s="2">
        <v>390</v>
      </c>
      <c r="E391" s="15">
        <v>346</v>
      </c>
      <c r="F391" s="2" t="s">
        <v>676</v>
      </c>
      <c r="G391" s="17" t="s">
        <v>192</v>
      </c>
      <c r="H391" s="59" t="s">
        <v>291</v>
      </c>
    </row>
    <row r="392" spans="1:8" x14ac:dyDescent="0.2">
      <c r="C392" s="11">
        <f t="shared" ca="1" si="6"/>
        <v>1</v>
      </c>
      <c r="D392" s="2">
        <v>391</v>
      </c>
      <c r="E392" s="15" t="s">
        <v>638</v>
      </c>
      <c r="F392" s="2" t="s">
        <v>677</v>
      </c>
      <c r="G392" s="17" t="s">
        <v>192</v>
      </c>
      <c r="H392" s="59" t="s">
        <v>630</v>
      </c>
    </row>
    <row r="393" spans="1:8" x14ac:dyDescent="0.2">
      <c r="C393" s="11">
        <f t="shared" ca="1" si="6"/>
        <v>3</v>
      </c>
      <c r="D393" s="2">
        <v>392</v>
      </c>
      <c r="E393" s="15" t="s">
        <v>481</v>
      </c>
      <c r="F393" s="2" t="s">
        <v>677</v>
      </c>
      <c r="G393" s="17" t="s">
        <v>194</v>
      </c>
      <c r="H393" s="59" t="s">
        <v>258</v>
      </c>
    </row>
    <row r="394" spans="1:8" x14ac:dyDescent="0.2">
      <c r="C394" s="11">
        <f t="shared" ca="1" si="6"/>
        <v>1</v>
      </c>
      <c r="D394" s="2">
        <v>393</v>
      </c>
      <c r="E394" s="15" t="s">
        <v>639</v>
      </c>
      <c r="F394" s="2" t="s">
        <v>676</v>
      </c>
      <c r="G394" s="17" t="s">
        <v>192</v>
      </c>
      <c r="H394" s="59" t="s">
        <v>621</v>
      </c>
    </row>
    <row r="395" spans="1:8" x14ac:dyDescent="0.2">
      <c r="C395" s="11">
        <f t="shared" ca="1" si="6"/>
        <v>3</v>
      </c>
      <c r="D395" s="2">
        <v>394</v>
      </c>
      <c r="E395" s="15" t="s">
        <v>482</v>
      </c>
      <c r="F395" s="2" t="s">
        <v>676</v>
      </c>
      <c r="G395" s="17" t="s">
        <v>194</v>
      </c>
      <c r="H395" s="59" t="s">
        <v>294</v>
      </c>
    </row>
    <row r="396" spans="1:8" s="10" customFormat="1" ht="13.2" x14ac:dyDescent="0.2">
      <c r="A396" s="13"/>
      <c r="B396" s="13"/>
      <c r="C396">
        <f t="shared" ca="1" si="6"/>
        <v>3</v>
      </c>
      <c r="D396" s="6">
        <v>395</v>
      </c>
      <c r="E396" s="14">
        <v>349</v>
      </c>
      <c r="F396" s="24" t="s">
        <v>676</v>
      </c>
      <c r="G396" s="16" t="s">
        <v>194</v>
      </c>
      <c r="H396" s="58" t="s">
        <v>631</v>
      </c>
    </row>
    <row r="397" spans="1:8" x14ac:dyDescent="0.2">
      <c r="C397" s="11">
        <f t="shared" ca="1" si="6"/>
        <v>1</v>
      </c>
      <c r="D397" s="2">
        <v>396</v>
      </c>
      <c r="E397" s="15">
        <v>350</v>
      </c>
      <c r="F397" s="2" t="s">
        <v>676</v>
      </c>
      <c r="G397" s="17" t="s">
        <v>192</v>
      </c>
      <c r="H397" s="59" t="s">
        <v>622</v>
      </c>
    </row>
    <row r="398" spans="1:8" x14ac:dyDescent="0.2">
      <c r="C398" s="11">
        <f t="shared" ca="1" si="6"/>
        <v>2</v>
      </c>
      <c r="D398" s="2">
        <v>397</v>
      </c>
      <c r="E398" s="15">
        <v>351</v>
      </c>
      <c r="F398" s="2" t="s">
        <v>676</v>
      </c>
      <c r="G398" s="17" t="s">
        <v>193</v>
      </c>
      <c r="H398" s="59" t="s">
        <v>632</v>
      </c>
    </row>
    <row r="399" spans="1:8" x14ac:dyDescent="0.2">
      <c r="C399" s="11">
        <f t="shared" ca="1" si="6"/>
        <v>1</v>
      </c>
      <c r="D399" s="2">
        <v>398</v>
      </c>
      <c r="E399" s="15" t="s">
        <v>640</v>
      </c>
      <c r="F399" s="2" t="s">
        <v>677</v>
      </c>
      <c r="G399" s="17" t="s">
        <v>192</v>
      </c>
      <c r="H399" s="59" t="s">
        <v>623</v>
      </c>
    </row>
    <row r="400" spans="1:8" s="10" customFormat="1" ht="13.2" x14ac:dyDescent="0.2">
      <c r="A400" s="13"/>
      <c r="B400" s="13"/>
      <c r="C400">
        <f t="shared" ca="1" si="6"/>
        <v>3</v>
      </c>
      <c r="D400" s="6">
        <v>399</v>
      </c>
      <c r="E400" s="14">
        <v>353</v>
      </c>
      <c r="F400" s="24" t="s">
        <v>676</v>
      </c>
      <c r="G400" s="16" t="s">
        <v>194</v>
      </c>
      <c r="H400" s="58" t="s">
        <v>624</v>
      </c>
    </row>
    <row r="401" spans="1:8" s="10" customFormat="1" ht="24" x14ac:dyDescent="0.2">
      <c r="A401" s="13"/>
      <c r="B401" s="13"/>
      <c r="C401">
        <f t="shared" ca="1" si="6"/>
        <v>1</v>
      </c>
      <c r="D401" s="6">
        <v>400</v>
      </c>
      <c r="E401" s="14" t="s">
        <v>641</v>
      </c>
      <c r="F401" s="24" t="s">
        <v>676</v>
      </c>
      <c r="G401" s="16" t="s">
        <v>192</v>
      </c>
      <c r="H401" s="58" t="s">
        <v>633</v>
      </c>
    </row>
    <row r="402" spans="1:8" x14ac:dyDescent="0.2">
      <c r="C402" s="11">
        <f t="shared" ca="1" si="6"/>
        <v>1</v>
      </c>
      <c r="D402" s="2">
        <v>401</v>
      </c>
      <c r="E402" s="15">
        <v>354</v>
      </c>
      <c r="F402" s="2" t="s">
        <v>676</v>
      </c>
      <c r="G402" s="17" t="s">
        <v>192</v>
      </c>
      <c r="H402" s="59" t="s">
        <v>278</v>
      </c>
    </row>
    <row r="403" spans="1:8" x14ac:dyDescent="0.2">
      <c r="C403" s="11">
        <f t="shared" ca="1" si="6"/>
        <v>3</v>
      </c>
      <c r="D403" s="2">
        <v>402</v>
      </c>
      <c r="E403" s="15">
        <v>355</v>
      </c>
      <c r="F403" s="2" t="s">
        <v>676</v>
      </c>
      <c r="G403" s="17" t="s">
        <v>194</v>
      </c>
      <c r="H403" s="59" t="s">
        <v>634</v>
      </c>
    </row>
    <row r="404" spans="1:8" x14ac:dyDescent="0.2">
      <c r="C404" s="11">
        <f t="shared" ca="1" si="6"/>
        <v>2</v>
      </c>
      <c r="D404" s="2">
        <v>403</v>
      </c>
      <c r="E404" s="15">
        <v>356</v>
      </c>
      <c r="F404" s="2" t="s">
        <v>676</v>
      </c>
      <c r="G404" s="17" t="s">
        <v>193</v>
      </c>
      <c r="H404" s="59" t="s">
        <v>635</v>
      </c>
    </row>
    <row r="405" spans="1:8" x14ac:dyDescent="0.2">
      <c r="C405" s="11">
        <f t="shared" ca="1" si="6"/>
        <v>1</v>
      </c>
      <c r="D405" s="2">
        <v>404</v>
      </c>
      <c r="E405" s="15">
        <v>357</v>
      </c>
      <c r="F405" s="2" t="s">
        <v>676</v>
      </c>
      <c r="G405" s="17" t="s">
        <v>192</v>
      </c>
      <c r="H405" s="59" t="s">
        <v>259</v>
      </c>
    </row>
    <row r="406" spans="1:8" x14ac:dyDescent="0.2">
      <c r="C406" s="11">
        <f t="shared" ca="1" si="6"/>
        <v>1</v>
      </c>
      <c r="D406" s="2">
        <v>405</v>
      </c>
      <c r="E406" s="15">
        <v>358</v>
      </c>
      <c r="F406" s="2" t="s">
        <v>676</v>
      </c>
      <c r="G406" s="17" t="s">
        <v>192</v>
      </c>
      <c r="H406" s="59" t="s">
        <v>625</v>
      </c>
    </row>
    <row r="407" spans="1:8" x14ac:dyDescent="0.2">
      <c r="C407" s="11">
        <f t="shared" ca="1" si="6"/>
        <v>3</v>
      </c>
      <c r="D407" s="2">
        <v>406</v>
      </c>
      <c r="E407" s="15">
        <v>359</v>
      </c>
      <c r="F407" s="2" t="s">
        <v>676</v>
      </c>
      <c r="G407" s="17" t="s">
        <v>194</v>
      </c>
      <c r="H407" s="59" t="s">
        <v>260</v>
      </c>
    </row>
    <row r="408" spans="1:8" x14ac:dyDescent="0.2">
      <c r="C408" s="11">
        <f t="shared" ca="1" si="6"/>
        <v>1</v>
      </c>
      <c r="D408" s="2">
        <v>407</v>
      </c>
      <c r="E408" s="15">
        <v>360</v>
      </c>
      <c r="F408" s="2" t="s">
        <v>676</v>
      </c>
      <c r="G408" s="17" t="s">
        <v>192</v>
      </c>
      <c r="H408" s="59" t="s">
        <v>261</v>
      </c>
    </row>
    <row r="409" spans="1:8" x14ac:dyDescent="0.2">
      <c r="C409" s="11">
        <f t="shared" ca="1" si="6"/>
        <v>2</v>
      </c>
      <c r="D409" s="2">
        <v>408</v>
      </c>
      <c r="E409" s="15" t="s">
        <v>655</v>
      </c>
      <c r="F409" s="2" t="s">
        <v>677</v>
      </c>
      <c r="G409" s="17" t="s">
        <v>193</v>
      </c>
      <c r="H409" s="59" t="s">
        <v>642</v>
      </c>
    </row>
    <row r="410" spans="1:8" s="10" customFormat="1" ht="13.2" x14ac:dyDescent="0.2">
      <c r="A410" s="13"/>
      <c r="B410" s="13"/>
      <c r="C410">
        <f t="shared" ca="1" si="6"/>
        <v>3</v>
      </c>
      <c r="D410" s="6">
        <v>409</v>
      </c>
      <c r="E410" s="14" t="s">
        <v>522</v>
      </c>
      <c r="F410" s="24" t="s">
        <v>677</v>
      </c>
      <c r="G410" s="16" t="s">
        <v>194</v>
      </c>
      <c r="H410" s="58" t="s">
        <v>650</v>
      </c>
    </row>
    <row r="411" spans="1:8" s="10" customFormat="1" ht="13.2" x14ac:dyDescent="0.2">
      <c r="A411" s="13"/>
      <c r="B411" s="13"/>
      <c r="C411">
        <f t="shared" ca="1" si="6"/>
        <v>2</v>
      </c>
      <c r="D411" s="6">
        <v>410</v>
      </c>
      <c r="E411" s="14" t="s">
        <v>656</v>
      </c>
      <c r="F411" s="24" t="s">
        <v>676</v>
      </c>
      <c r="G411" s="16" t="s">
        <v>193</v>
      </c>
      <c r="H411" s="58" t="s">
        <v>643</v>
      </c>
    </row>
    <row r="412" spans="1:8" x14ac:dyDescent="0.2">
      <c r="C412" s="11">
        <f t="shared" ca="1" si="6"/>
        <v>3</v>
      </c>
      <c r="D412" s="2">
        <v>411</v>
      </c>
      <c r="E412" s="15" t="s">
        <v>523</v>
      </c>
      <c r="F412" s="2" t="s">
        <v>676</v>
      </c>
      <c r="G412" s="17" t="s">
        <v>194</v>
      </c>
      <c r="H412" s="59" t="s">
        <v>644</v>
      </c>
    </row>
    <row r="413" spans="1:8" ht="24" x14ac:dyDescent="0.2">
      <c r="C413" s="11">
        <f t="shared" ca="1" si="6"/>
        <v>1</v>
      </c>
      <c r="D413" s="2">
        <v>412</v>
      </c>
      <c r="E413" s="15">
        <v>363</v>
      </c>
      <c r="F413" s="2" t="s">
        <v>676</v>
      </c>
      <c r="G413" s="17" t="s">
        <v>192</v>
      </c>
      <c r="H413" s="59" t="s">
        <v>645</v>
      </c>
    </row>
    <row r="414" spans="1:8" x14ac:dyDescent="0.2">
      <c r="C414" s="11">
        <f t="shared" ca="1" si="6"/>
        <v>3</v>
      </c>
      <c r="D414" s="2">
        <v>413</v>
      </c>
      <c r="E414" s="15">
        <v>364</v>
      </c>
      <c r="F414" s="2" t="s">
        <v>676</v>
      </c>
      <c r="G414" s="17" t="s">
        <v>194</v>
      </c>
      <c r="H414" s="59" t="s">
        <v>651</v>
      </c>
    </row>
    <row r="415" spans="1:8" s="10" customFormat="1" ht="13.2" x14ac:dyDescent="0.2">
      <c r="A415" s="13"/>
      <c r="B415" s="13"/>
      <c r="C415">
        <f t="shared" ca="1" si="6"/>
        <v>1</v>
      </c>
      <c r="D415" s="6">
        <v>414</v>
      </c>
      <c r="E415" s="14">
        <v>365</v>
      </c>
      <c r="F415" s="24" t="s">
        <v>676</v>
      </c>
      <c r="G415" s="16" t="s">
        <v>192</v>
      </c>
      <c r="H415" s="58" t="s">
        <v>200</v>
      </c>
    </row>
    <row r="416" spans="1:8" x14ac:dyDescent="0.2">
      <c r="C416" s="11">
        <f t="shared" ca="1" si="6"/>
        <v>1</v>
      </c>
      <c r="D416" s="2">
        <v>415</v>
      </c>
      <c r="E416" s="15">
        <v>366</v>
      </c>
      <c r="F416" s="2" t="s">
        <v>676</v>
      </c>
      <c r="G416" s="17" t="s">
        <v>192</v>
      </c>
      <c r="H416" s="59" t="s">
        <v>646</v>
      </c>
    </row>
    <row r="417" spans="1:8" x14ac:dyDescent="0.2">
      <c r="C417" s="11">
        <f t="shared" ca="1" si="6"/>
        <v>3</v>
      </c>
      <c r="D417" s="2">
        <v>416</v>
      </c>
      <c r="E417" s="15">
        <v>367</v>
      </c>
      <c r="F417" s="2" t="s">
        <v>676</v>
      </c>
      <c r="G417" s="17" t="s">
        <v>194</v>
      </c>
      <c r="H417" s="59" t="s">
        <v>647</v>
      </c>
    </row>
    <row r="418" spans="1:8" x14ac:dyDescent="0.2">
      <c r="C418" s="11">
        <f t="shared" ca="1" si="6"/>
        <v>1</v>
      </c>
      <c r="D418" s="2">
        <v>417</v>
      </c>
      <c r="E418" s="15">
        <v>368</v>
      </c>
      <c r="F418" s="2" t="s">
        <v>676</v>
      </c>
      <c r="G418" s="17" t="s">
        <v>192</v>
      </c>
      <c r="H418" s="59" t="s">
        <v>262</v>
      </c>
    </row>
    <row r="419" spans="1:8" x14ac:dyDescent="0.2">
      <c r="C419" s="11">
        <f t="shared" ca="1" si="6"/>
        <v>3</v>
      </c>
      <c r="D419" s="2">
        <v>418</v>
      </c>
      <c r="E419" s="15">
        <v>369</v>
      </c>
      <c r="F419" s="2" t="s">
        <v>676</v>
      </c>
      <c r="G419" s="17" t="s">
        <v>194</v>
      </c>
      <c r="H419" s="59" t="s">
        <v>263</v>
      </c>
    </row>
    <row r="420" spans="1:8" ht="24" x14ac:dyDescent="0.2">
      <c r="C420" s="11">
        <f t="shared" ca="1" si="6"/>
        <v>1</v>
      </c>
      <c r="D420" s="2">
        <v>419</v>
      </c>
      <c r="E420" s="15">
        <v>370</v>
      </c>
      <c r="F420" s="2" t="s">
        <v>676</v>
      </c>
      <c r="G420" s="17" t="s">
        <v>192</v>
      </c>
      <c r="H420" s="59" t="s">
        <v>652</v>
      </c>
    </row>
    <row r="421" spans="1:8" x14ac:dyDescent="0.2">
      <c r="C421" s="11">
        <f t="shared" ca="1" si="6"/>
        <v>3</v>
      </c>
      <c r="D421" s="2">
        <v>420</v>
      </c>
      <c r="E421" s="15">
        <v>371</v>
      </c>
      <c r="F421" s="2" t="s">
        <v>676</v>
      </c>
      <c r="G421" s="17" t="s">
        <v>194</v>
      </c>
      <c r="H421" s="59" t="s">
        <v>648</v>
      </c>
    </row>
    <row r="422" spans="1:8" x14ac:dyDescent="0.2">
      <c r="C422" s="11">
        <f t="shared" ca="1" si="6"/>
        <v>1</v>
      </c>
      <c r="D422" s="2">
        <v>421</v>
      </c>
      <c r="E422" s="15">
        <v>372</v>
      </c>
      <c r="F422" s="2" t="s">
        <v>676</v>
      </c>
      <c r="G422" s="17" t="s">
        <v>192</v>
      </c>
      <c r="H422" s="59" t="s">
        <v>653</v>
      </c>
    </row>
    <row r="423" spans="1:8" x14ac:dyDescent="0.2">
      <c r="C423" s="11">
        <f t="shared" ca="1" si="6"/>
        <v>3</v>
      </c>
      <c r="D423" s="2">
        <v>422</v>
      </c>
      <c r="E423" s="15">
        <v>373</v>
      </c>
      <c r="F423" s="2" t="s">
        <v>676</v>
      </c>
      <c r="G423" s="17" t="s">
        <v>194</v>
      </c>
      <c r="H423" s="59" t="s">
        <v>654</v>
      </c>
    </row>
    <row r="424" spans="1:8" ht="24" x14ac:dyDescent="0.2">
      <c r="C424" s="11">
        <f t="shared" ca="1" si="6"/>
        <v>1</v>
      </c>
      <c r="D424" s="2">
        <v>423</v>
      </c>
      <c r="E424" s="15">
        <v>374</v>
      </c>
      <c r="F424" s="2" t="s">
        <v>676</v>
      </c>
      <c r="G424" s="17" t="s">
        <v>192</v>
      </c>
      <c r="H424" s="59" t="s">
        <v>649</v>
      </c>
    </row>
    <row r="425" spans="1:8" x14ac:dyDescent="0.2">
      <c r="C425" s="11">
        <f t="shared" ca="1" si="6"/>
        <v>1</v>
      </c>
      <c r="D425" s="2">
        <v>424</v>
      </c>
      <c r="E425" s="15">
        <v>375</v>
      </c>
      <c r="F425" s="2" t="s">
        <v>676</v>
      </c>
      <c r="G425" s="17" t="s">
        <v>192</v>
      </c>
      <c r="H425" s="59" t="s">
        <v>264</v>
      </c>
    </row>
    <row r="426" spans="1:8" x14ac:dyDescent="0.2">
      <c r="C426" s="11">
        <f t="shared" ca="1" si="6"/>
        <v>2</v>
      </c>
      <c r="D426" s="2">
        <v>425</v>
      </c>
      <c r="E426" s="15">
        <v>376</v>
      </c>
      <c r="F426" s="2" t="s">
        <v>676</v>
      </c>
      <c r="G426" s="17" t="s">
        <v>193</v>
      </c>
      <c r="H426" s="59" t="s">
        <v>665</v>
      </c>
    </row>
    <row r="427" spans="1:8" x14ac:dyDescent="0.2">
      <c r="C427" s="11">
        <f t="shared" ca="1" si="6"/>
        <v>1</v>
      </c>
      <c r="D427" s="2">
        <v>426</v>
      </c>
      <c r="E427" s="15">
        <v>377</v>
      </c>
      <c r="F427" s="2" t="s">
        <v>676</v>
      </c>
      <c r="G427" s="17" t="s">
        <v>192</v>
      </c>
      <c r="H427" s="58" t="s">
        <v>666</v>
      </c>
    </row>
    <row r="428" spans="1:8" s="10" customFormat="1" ht="13.2" x14ac:dyDescent="0.2">
      <c r="A428" s="13"/>
      <c r="B428" s="13"/>
      <c r="C428">
        <f t="shared" ca="1" si="6"/>
        <v>3</v>
      </c>
      <c r="D428" s="6">
        <v>427</v>
      </c>
      <c r="E428" s="14">
        <v>378</v>
      </c>
      <c r="F428" s="24" t="s">
        <v>676</v>
      </c>
      <c r="G428" s="16" t="s">
        <v>194</v>
      </c>
      <c r="H428" s="58" t="s">
        <v>243</v>
      </c>
    </row>
    <row r="429" spans="1:8" x14ac:dyDescent="0.2">
      <c r="C429" s="11">
        <f t="shared" ca="1" si="6"/>
        <v>1</v>
      </c>
      <c r="D429" s="2">
        <v>428</v>
      </c>
      <c r="E429" s="15">
        <v>379</v>
      </c>
      <c r="F429" s="2" t="s">
        <v>676</v>
      </c>
      <c r="G429" s="17" t="s">
        <v>192</v>
      </c>
      <c r="H429" s="59" t="s">
        <v>667</v>
      </c>
    </row>
    <row r="430" spans="1:8" x14ac:dyDescent="0.2">
      <c r="C430" s="11">
        <f t="shared" ca="1" si="6"/>
        <v>1</v>
      </c>
      <c r="D430" s="2">
        <v>429</v>
      </c>
      <c r="E430" s="15">
        <v>380</v>
      </c>
      <c r="F430" s="2" t="s">
        <v>676</v>
      </c>
      <c r="G430" s="17" t="s">
        <v>192</v>
      </c>
      <c r="H430" s="59" t="s">
        <v>668</v>
      </c>
    </row>
    <row r="431" spans="1:8" x14ac:dyDescent="0.2">
      <c r="C431" s="11">
        <f t="shared" ca="1" si="6"/>
        <v>1</v>
      </c>
      <c r="D431" s="2">
        <v>430</v>
      </c>
      <c r="E431" s="15">
        <v>381</v>
      </c>
      <c r="F431" s="2" t="s">
        <v>676</v>
      </c>
      <c r="G431" s="17" t="s">
        <v>192</v>
      </c>
      <c r="H431" s="59" t="s">
        <v>657</v>
      </c>
    </row>
    <row r="432" spans="1:8" x14ac:dyDescent="0.2">
      <c r="C432" s="11">
        <f t="shared" ca="1" si="6"/>
        <v>3</v>
      </c>
      <c r="D432" s="2">
        <v>431</v>
      </c>
      <c r="E432" s="15">
        <v>382</v>
      </c>
      <c r="F432" s="2" t="s">
        <v>676</v>
      </c>
      <c r="G432" s="17" t="s">
        <v>194</v>
      </c>
      <c r="H432" s="59" t="s">
        <v>658</v>
      </c>
    </row>
    <row r="433" spans="3:8" x14ac:dyDescent="0.2">
      <c r="C433" s="11">
        <f t="shared" ca="1" si="6"/>
        <v>1</v>
      </c>
      <c r="D433" s="2">
        <v>432</v>
      </c>
      <c r="E433" s="15">
        <v>383</v>
      </c>
      <c r="F433" s="2" t="s">
        <v>676</v>
      </c>
      <c r="G433" s="17" t="s">
        <v>192</v>
      </c>
      <c r="H433" s="59" t="s">
        <v>669</v>
      </c>
    </row>
    <row r="434" spans="3:8" x14ac:dyDescent="0.2">
      <c r="C434" s="11">
        <f t="shared" ca="1" si="6"/>
        <v>1</v>
      </c>
      <c r="D434" s="2">
        <v>433</v>
      </c>
      <c r="E434" s="15">
        <v>384</v>
      </c>
      <c r="F434" s="2" t="s">
        <v>676</v>
      </c>
      <c r="G434" s="17" t="s">
        <v>192</v>
      </c>
      <c r="H434" s="59" t="s">
        <v>670</v>
      </c>
    </row>
    <row r="435" spans="3:8" x14ac:dyDescent="0.2">
      <c r="C435" s="11">
        <f t="shared" ca="1" si="6"/>
        <v>3</v>
      </c>
      <c r="D435" s="2">
        <v>434</v>
      </c>
      <c r="E435" s="15">
        <v>385</v>
      </c>
      <c r="F435" s="2" t="s">
        <v>676</v>
      </c>
      <c r="G435" s="17" t="s">
        <v>194</v>
      </c>
      <c r="H435" s="59" t="s">
        <v>659</v>
      </c>
    </row>
    <row r="436" spans="3:8" ht="24" x14ac:dyDescent="0.2">
      <c r="C436" s="11">
        <f t="shared" ca="1" si="6"/>
        <v>1</v>
      </c>
      <c r="D436" s="2">
        <v>435</v>
      </c>
      <c r="E436" s="15">
        <v>386</v>
      </c>
      <c r="F436" s="2" t="s">
        <v>676</v>
      </c>
      <c r="G436" s="17" t="s">
        <v>192</v>
      </c>
      <c r="H436" s="59" t="s">
        <v>660</v>
      </c>
    </row>
    <row r="437" spans="3:8" x14ac:dyDescent="0.2">
      <c r="C437" s="11">
        <f t="shared" ca="1" si="6"/>
        <v>3</v>
      </c>
      <c r="D437" s="2">
        <v>436</v>
      </c>
      <c r="E437" s="15">
        <v>387</v>
      </c>
      <c r="F437" s="2" t="s">
        <v>676</v>
      </c>
      <c r="G437" s="17" t="s">
        <v>194</v>
      </c>
      <c r="H437" s="59" t="s">
        <v>259</v>
      </c>
    </row>
    <row r="438" spans="3:8" x14ac:dyDescent="0.2">
      <c r="C438" s="11">
        <f t="shared" ca="1" si="6"/>
        <v>1</v>
      </c>
      <c r="D438" s="2">
        <v>437</v>
      </c>
      <c r="E438" s="15">
        <v>388</v>
      </c>
      <c r="F438" s="2" t="s">
        <v>676</v>
      </c>
      <c r="G438" s="17" t="s">
        <v>192</v>
      </c>
      <c r="H438" s="59" t="s">
        <v>257</v>
      </c>
    </row>
    <row r="439" spans="3:8" x14ac:dyDescent="0.2">
      <c r="C439" s="11">
        <f t="shared" ca="1" si="6"/>
        <v>3</v>
      </c>
      <c r="D439" s="2">
        <v>438</v>
      </c>
      <c r="E439" s="15">
        <v>389</v>
      </c>
      <c r="F439" s="2" t="s">
        <v>676</v>
      </c>
      <c r="G439" s="17" t="s">
        <v>194</v>
      </c>
      <c r="H439" s="59" t="s">
        <v>279</v>
      </c>
    </row>
    <row r="440" spans="3:8" x14ac:dyDescent="0.2">
      <c r="C440" s="11">
        <f t="shared" ca="1" si="6"/>
        <v>1</v>
      </c>
      <c r="D440" s="2">
        <v>439</v>
      </c>
      <c r="E440" s="15">
        <v>390</v>
      </c>
      <c r="F440" s="2" t="s">
        <v>676</v>
      </c>
      <c r="G440" s="17" t="s">
        <v>192</v>
      </c>
      <c r="H440" s="59" t="s">
        <v>265</v>
      </c>
    </row>
    <row r="441" spans="3:8" x14ac:dyDescent="0.2">
      <c r="C441" s="11">
        <f t="shared" ca="1" si="6"/>
        <v>2</v>
      </c>
      <c r="D441" s="2">
        <v>440</v>
      </c>
      <c r="E441" s="15">
        <v>391</v>
      </c>
      <c r="F441" s="2" t="s">
        <v>676</v>
      </c>
      <c r="G441" s="17" t="s">
        <v>193</v>
      </c>
      <c r="H441" s="59" t="s">
        <v>266</v>
      </c>
    </row>
    <row r="442" spans="3:8" x14ac:dyDescent="0.2">
      <c r="C442" s="11">
        <f t="shared" ca="1" si="6"/>
        <v>2</v>
      </c>
      <c r="D442" s="2">
        <v>441</v>
      </c>
      <c r="E442" s="15">
        <v>392</v>
      </c>
      <c r="F442" s="2" t="s">
        <v>676</v>
      </c>
      <c r="G442" s="17" t="s">
        <v>193</v>
      </c>
      <c r="H442" s="59" t="s">
        <v>671</v>
      </c>
    </row>
    <row r="443" spans="3:8" x14ac:dyDescent="0.2">
      <c r="C443" s="11">
        <f t="shared" ca="1" si="6"/>
        <v>1</v>
      </c>
      <c r="D443" s="2">
        <v>442</v>
      </c>
      <c r="E443" s="15">
        <v>393</v>
      </c>
      <c r="F443" s="2" t="s">
        <v>676</v>
      </c>
      <c r="G443" s="17" t="s">
        <v>192</v>
      </c>
      <c r="H443" s="59" t="s">
        <v>661</v>
      </c>
    </row>
    <row r="444" spans="3:8" x14ac:dyDescent="0.2">
      <c r="C444" s="11">
        <f t="shared" ca="1" si="6"/>
        <v>1</v>
      </c>
      <c r="D444" s="2">
        <v>443</v>
      </c>
      <c r="E444" s="15">
        <v>394</v>
      </c>
      <c r="F444" s="2" t="s">
        <v>676</v>
      </c>
      <c r="G444" s="17" t="s">
        <v>192</v>
      </c>
      <c r="H444" s="59" t="s">
        <v>662</v>
      </c>
    </row>
    <row r="445" spans="3:8" x14ac:dyDescent="0.2">
      <c r="C445" s="11">
        <f t="shared" ca="1" si="6"/>
        <v>3</v>
      </c>
      <c r="D445" s="2">
        <v>444</v>
      </c>
      <c r="E445" s="15" t="s">
        <v>673</v>
      </c>
      <c r="F445" s="2" t="s">
        <v>677</v>
      </c>
      <c r="G445" s="17" t="s">
        <v>194</v>
      </c>
      <c r="H445" s="59" t="s">
        <v>663</v>
      </c>
    </row>
    <row r="446" spans="3:8" x14ac:dyDescent="0.2">
      <c r="C446" s="11">
        <f t="shared" ca="1" si="6"/>
        <v>2</v>
      </c>
      <c r="D446" s="2">
        <v>445</v>
      </c>
      <c r="E446" s="15">
        <v>396</v>
      </c>
      <c r="F446" s="2" t="s">
        <v>676</v>
      </c>
      <c r="G446" s="17" t="s">
        <v>193</v>
      </c>
      <c r="H446" s="59" t="s">
        <v>267</v>
      </c>
    </row>
    <row r="447" spans="3:8" x14ac:dyDescent="0.2">
      <c r="C447" s="11">
        <f t="shared" ca="1" si="6"/>
        <v>3</v>
      </c>
      <c r="D447" s="2">
        <v>446</v>
      </c>
      <c r="E447" s="15" t="s">
        <v>674</v>
      </c>
      <c r="F447" s="2" t="s">
        <v>677</v>
      </c>
      <c r="G447" s="17" t="s">
        <v>194</v>
      </c>
      <c r="H447" s="59" t="s">
        <v>268</v>
      </c>
    </row>
    <row r="448" spans="3:8" x14ac:dyDescent="0.2">
      <c r="C448" s="11">
        <f t="shared" ca="1" si="6"/>
        <v>1</v>
      </c>
      <c r="D448" s="2">
        <v>447</v>
      </c>
      <c r="E448" s="15">
        <v>397</v>
      </c>
      <c r="F448" s="2" t="s">
        <v>676</v>
      </c>
      <c r="G448" s="17" t="s">
        <v>192</v>
      </c>
      <c r="H448" s="59" t="s">
        <v>664</v>
      </c>
    </row>
    <row r="449" spans="3:8" x14ac:dyDescent="0.2">
      <c r="C449" s="11">
        <f t="shared" ca="1" si="6"/>
        <v>3</v>
      </c>
      <c r="D449" s="2">
        <v>448</v>
      </c>
      <c r="E449" s="15" t="s">
        <v>675</v>
      </c>
      <c r="F449" s="2" t="s">
        <v>676</v>
      </c>
      <c r="G449" s="17" t="s">
        <v>194</v>
      </c>
      <c r="H449" s="59" t="s">
        <v>672</v>
      </c>
    </row>
    <row r="450" spans="3:8" x14ac:dyDescent="0.2">
      <c r="C450" s="11">
        <f t="shared" ca="1" si="6"/>
        <v>1</v>
      </c>
      <c r="D450" s="2">
        <v>449</v>
      </c>
      <c r="E450" s="15">
        <v>398</v>
      </c>
      <c r="F450" s="2" t="s">
        <v>676</v>
      </c>
      <c r="G450" s="17" t="s">
        <v>192</v>
      </c>
      <c r="H450" s="59" t="s">
        <v>269</v>
      </c>
    </row>
    <row r="451" spans="3:8" x14ac:dyDescent="0.2">
      <c r="C451" s="11" t="str">
        <f t="shared" ref="C451:C493" ca="1" si="7">IF(INDIRECT("G"&amp;ROW())&lt;&gt;"",VLOOKUP(INDIRECT("G"&amp;ROW()),話者表,2,0),"")</f>
        <v/>
      </c>
    </row>
    <row r="452" spans="3:8" x14ac:dyDescent="0.2">
      <c r="C452" s="11" t="str">
        <f t="shared" ca="1" si="7"/>
        <v/>
      </c>
    </row>
    <row r="453" spans="3:8" x14ac:dyDescent="0.2">
      <c r="C453" s="11" t="str">
        <f t="shared" ca="1" si="7"/>
        <v/>
      </c>
    </row>
    <row r="454" spans="3:8" x14ac:dyDescent="0.2">
      <c r="C454" s="11" t="str">
        <f t="shared" ca="1" si="7"/>
        <v/>
      </c>
    </row>
    <row r="455" spans="3:8" x14ac:dyDescent="0.2">
      <c r="C455" s="11" t="str">
        <f t="shared" ca="1" si="7"/>
        <v/>
      </c>
    </row>
    <row r="456" spans="3:8" x14ac:dyDescent="0.2">
      <c r="C456" s="11" t="str">
        <f t="shared" ca="1" si="7"/>
        <v/>
      </c>
    </row>
    <row r="457" spans="3:8" x14ac:dyDescent="0.2">
      <c r="C457" s="11" t="str">
        <f t="shared" ca="1" si="7"/>
        <v/>
      </c>
    </row>
    <row r="458" spans="3:8" x14ac:dyDescent="0.2">
      <c r="C458" s="11" t="str">
        <f t="shared" ca="1" si="7"/>
        <v/>
      </c>
    </row>
    <row r="459" spans="3:8" x14ac:dyDescent="0.2">
      <c r="C459" s="11" t="str">
        <f t="shared" ca="1" si="7"/>
        <v/>
      </c>
    </row>
    <row r="460" spans="3:8" x14ac:dyDescent="0.2">
      <c r="C460" s="11" t="str">
        <f t="shared" ca="1" si="7"/>
        <v/>
      </c>
    </row>
    <row r="461" spans="3:8" x14ac:dyDescent="0.2">
      <c r="C461" s="11" t="str">
        <f t="shared" ca="1" si="7"/>
        <v/>
      </c>
    </row>
    <row r="462" spans="3:8" x14ac:dyDescent="0.2">
      <c r="C462" s="11" t="str">
        <f t="shared" ca="1" si="7"/>
        <v/>
      </c>
    </row>
    <row r="463" spans="3:8" x14ac:dyDescent="0.2">
      <c r="C463" s="11" t="str">
        <f t="shared" ca="1" si="7"/>
        <v/>
      </c>
    </row>
    <row r="464" spans="3:8" x14ac:dyDescent="0.2">
      <c r="C464" s="11" t="str">
        <f t="shared" ca="1" si="7"/>
        <v/>
      </c>
    </row>
    <row r="465" spans="3:3" x14ac:dyDescent="0.2">
      <c r="C465" s="11" t="str">
        <f t="shared" ca="1" si="7"/>
        <v/>
      </c>
    </row>
    <row r="466" spans="3:3" x14ac:dyDescent="0.2">
      <c r="C466" s="11" t="str">
        <f t="shared" ca="1" si="7"/>
        <v/>
      </c>
    </row>
    <row r="467" spans="3:3" x14ac:dyDescent="0.2">
      <c r="C467" s="11" t="str">
        <f t="shared" ca="1" si="7"/>
        <v/>
      </c>
    </row>
    <row r="468" spans="3:3" x14ac:dyDescent="0.2">
      <c r="C468" s="11" t="str">
        <f t="shared" ca="1" si="7"/>
        <v/>
      </c>
    </row>
    <row r="469" spans="3:3" x14ac:dyDescent="0.2">
      <c r="C469" s="11" t="str">
        <f t="shared" ca="1" si="7"/>
        <v/>
      </c>
    </row>
    <row r="470" spans="3:3" x14ac:dyDescent="0.2">
      <c r="C470" s="11" t="str">
        <f t="shared" ca="1" si="7"/>
        <v/>
      </c>
    </row>
    <row r="471" spans="3:3" x14ac:dyDescent="0.2">
      <c r="C471" s="11" t="str">
        <f t="shared" ca="1" si="7"/>
        <v/>
      </c>
    </row>
    <row r="472" spans="3:3" x14ac:dyDescent="0.2">
      <c r="C472" s="11" t="str">
        <f t="shared" ca="1" si="7"/>
        <v/>
      </c>
    </row>
    <row r="473" spans="3:3" x14ac:dyDescent="0.2">
      <c r="C473" s="11" t="str">
        <f t="shared" ca="1" si="7"/>
        <v/>
      </c>
    </row>
    <row r="474" spans="3:3" x14ac:dyDescent="0.2">
      <c r="C474" s="11" t="str">
        <f t="shared" ca="1" si="7"/>
        <v/>
      </c>
    </row>
    <row r="475" spans="3:3" x14ac:dyDescent="0.2">
      <c r="C475" s="11" t="str">
        <f t="shared" ca="1" si="7"/>
        <v/>
      </c>
    </row>
    <row r="476" spans="3:3" x14ac:dyDescent="0.2">
      <c r="C476" s="11" t="str">
        <f t="shared" ca="1" si="7"/>
        <v/>
      </c>
    </row>
    <row r="477" spans="3:3" x14ac:dyDescent="0.2">
      <c r="C477" s="11" t="str">
        <f t="shared" ca="1" si="7"/>
        <v/>
      </c>
    </row>
    <row r="478" spans="3:3" x14ac:dyDescent="0.2">
      <c r="C478" s="11" t="str">
        <f t="shared" ca="1" si="7"/>
        <v/>
      </c>
    </row>
    <row r="479" spans="3:3" x14ac:dyDescent="0.2">
      <c r="C479" s="11" t="str">
        <f t="shared" ca="1" si="7"/>
        <v/>
      </c>
    </row>
    <row r="480" spans="3:3" x14ac:dyDescent="0.2">
      <c r="C480" s="11" t="str">
        <f t="shared" ca="1" si="7"/>
        <v/>
      </c>
    </row>
    <row r="481" spans="3:3" x14ac:dyDescent="0.2">
      <c r="C481" s="11" t="str">
        <f t="shared" ca="1" si="7"/>
        <v/>
      </c>
    </row>
    <row r="482" spans="3:3" x14ac:dyDescent="0.2">
      <c r="C482" s="11" t="str">
        <f t="shared" ca="1" si="7"/>
        <v/>
      </c>
    </row>
    <row r="483" spans="3:3" x14ac:dyDescent="0.2">
      <c r="C483" s="11" t="str">
        <f t="shared" ca="1" si="7"/>
        <v/>
      </c>
    </row>
    <row r="484" spans="3:3" x14ac:dyDescent="0.2">
      <c r="C484" s="11" t="str">
        <f t="shared" ca="1" si="7"/>
        <v/>
      </c>
    </row>
    <row r="485" spans="3:3" x14ac:dyDescent="0.2">
      <c r="C485" s="11" t="str">
        <f t="shared" ca="1" si="7"/>
        <v/>
      </c>
    </row>
    <row r="486" spans="3:3" x14ac:dyDescent="0.2">
      <c r="C486" s="11" t="str">
        <f t="shared" ca="1" si="7"/>
        <v/>
      </c>
    </row>
    <row r="487" spans="3:3" x14ac:dyDescent="0.2">
      <c r="C487" s="11" t="str">
        <f t="shared" ca="1" si="7"/>
        <v/>
      </c>
    </row>
    <row r="488" spans="3:3" x14ac:dyDescent="0.2">
      <c r="C488" s="11" t="str">
        <f t="shared" ca="1" si="7"/>
        <v/>
      </c>
    </row>
    <row r="489" spans="3:3" x14ac:dyDescent="0.2">
      <c r="C489" s="11" t="str">
        <f t="shared" ca="1" si="7"/>
        <v/>
      </c>
    </row>
    <row r="490" spans="3:3" x14ac:dyDescent="0.2">
      <c r="C490" s="11" t="str">
        <f t="shared" ca="1" si="7"/>
        <v/>
      </c>
    </row>
    <row r="491" spans="3:3" x14ac:dyDescent="0.2">
      <c r="C491" s="11" t="str">
        <f t="shared" ca="1" si="7"/>
        <v/>
      </c>
    </row>
    <row r="492" spans="3:3" x14ac:dyDescent="0.2">
      <c r="C492" s="11" t="str">
        <f t="shared" ca="1" si="7"/>
        <v/>
      </c>
    </row>
    <row r="493" spans="3:3" x14ac:dyDescent="0.2">
      <c r="C493" s="11" t="str">
        <f t="shared" ca="1" si="7"/>
        <v/>
      </c>
    </row>
    <row r="494" spans="3:3" x14ac:dyDescent="0.2">
      <c r="C494" s="11" t="str">
        <f t="shared" ref="C494:C557" ca="1" si="8">IF(INDIRECT("G"&amp;ROW())&lt;&gt;"",VLOOKUP(INDIRECT("G"&amp;ROW()),話者表,2,0),"")</f>
        <v/>
      </c>
    </row>
    <row r="495" spans="3:3" x14ac:dyDescent="0.2">
      <c r="C495" s="11" t="str">
        <f t="shared" ca="1" si="8"/>
        <v/>
      </c>
    </row>
    <row r="496" spans="3:3" x14ac:dyDescent="0.2">
      <c r="C496" s="11" t="str">
        <f t="shared" ca="1" si="8"/>
        <v/>
      </c>
    </row>
    <row r="497" spans="3:3" x14ac:dyDescent="0.2">
      <c r="C497" s="11" t="str">
        <f t="shared" ca="1" si="8"/>
        <v/>
      </c>
    </row>
    <row r="498" spans="3:3" x14ac:dyDescent="0.2">
      <c r="C498" s="11" t="str">
        <f t="shared" ca="1" si="8"/>
        <v/>
      </c>
    </row>
    <row r="499" spans="3:3" x14ac:dyDescent="0.2">
      <c r="C499" s="11" t="str">
        <f t="shared" ca="1" si="8"/>
        <v/>
      </c>
    </row>
    <row r="500" spans="3:3" x14ac:dyDescent="0.2">
      <c r="C500" s="11" t="str">
        <f t="shared" ca="1" si="8"/>
        <v/>
      </c>
    </row>
    <row r="501" spans="3:3" x14ac:dyDescent="0.2">
      <c r="C501" s="11" t="str">
        <f t="shared" ca="1" si="8"/>
        <v/>
      </c>
    </row>
    <row r="502" spans="3:3" x14ac:dyDescent="0.2">
      <c r="C502" s="11" t="str">
        <f t="shared" ca="1" si="8"/>
        <v/>
      </c>
    </row>
    <row r="503" spans="3:3" x14ac:dyDescent="0.2">
      <c r="C503" s="11" t="str">
        <f t="shared" ca="1" si="8"/>
        <v/>
      </c>
    </row>
    <row r="504" spans="3:3" x14ac:dyDescent="0.2">
      <c r="C504" s="11" t="str">
        <f t="shared" ca="1" si="8"/>
        <v/>
      </c>
    </row>
    <row r="505" spans="3:3" x14ac:dyDescent="0.2">
      <c r="C505" s="11" t="str">
        <f t="shared" ca="1" si="8"/>
        <v/>
      </c>
    </row>
    <row r="506" spans="3:3" x14ac:dyDescent="0.2">
      <c r="C506" s="11" t="str">
        <f t="shared" ca="1" si="8"/>
        <v/>
      </c>
    </row>
    <row r="507" spans="3:3" x14ac:dyDescent="0.2">
      <c r="C507" s="11" t="str">
        <f t="shared" ca="1" si="8"/>
        <v/>
      </c>
    </row>
    <row r="508" spans="3:3" x14ac:dyDescent="0.2">
      <c r="C508" s="11" t="str">
        <f t="shared" ca="1" si="8"/>
        <v/>
      </c>
    </row>
    <row r="509" spans="3:3" x14ac:dyDescent="0.2">
      <c r="C509" s="11" t="str">
        <f t="shared" ca="1" si="8"/>
        <v/>
      </c>
    </row>
    <row r="510" spans="3:3" x14ac:dyDescent="0.2">
      <c r="C510" s="11" t="str">
        <f t="shared" ca="1" si="8"/>
        <v/>
      </c>
    </row>
    <row r="511" spans="3:3" x14ac:dyDescent="0.2">
      <c r="C511" s="11" t="str">
        <f t="shared" ca="1" si="8"/>
        <v/>
      </c>
    </row>
    <row r="512" spans="3:3" x14ac:dyDescent="0.2">
      <c r="C512" s="11" t="str">
        <f t="shared" ca="1" si="8"/>
        <v/>
      </c>
    </row>
    <row r="513" spans="3:3" x14ac:dyDescent="0.2">
      <c r="C513" s="11" t="str">
        <f t="shared" ca="1" si="8"/>
        <v/>
      </c>
    </row>
    <row r="514" spans="3:3" x14ac:dyDescent="0.2">
      <c r="C514" s="11" t="str">
        <f t="shared" ca="1" si="8"/>
        <v/>
      </c>
    </row>
    <row r="515" spans="3:3" x14ac:dyDescent="0.2">
      <c r="C515" s="11" t="str">
        <f t="shared" ca="1" si="8"/>
        <v/>
      </c>
    </row>
    <row r="516" spans="3:3" x14ac:dyDescent="0.2">
      <c r="C516" s="11" t="str">
        <f t="shared" ca="1" si="8"/>
        <v/>
      </c>
    </row>
    <row r="517" spans="3:3" x14ac:dyDescent="0.2">
      <c r="C517" s="11" t="str">
        <f t="shared" ca="1" si="8"/>
        <v/>
      </c>
    </row>
    <row r="518" spans="3:3" x14ac:dyDescent="0.2">
      <c r="C518" s="11" t="str">
        <f t="shared" ca="1" si="8"/>
        <v/>
      </c>
    </row>
    <row r="519" spans="3:3" x14ac:dyDescent="0.2">
      <c r="C519" s="11" t="str">
        <f t="shared" ca="1" si="8"/>
        <v/>
      </c>
    </row>
    <row r="520" spans="3:3" x14ac:dyDescent="0.2">
      <c r="C520" s="11" t="str">
        <f t="shared" ca="1" si="8"/>
        <v/>
      </c>
    </row>
    <row r="521" spans="3:3" x14ac:dyDescent="0.2">
      <c r="C521" s="11" t="str">
        <f t="shared" ca="1" si="8"/>
        <v/>
      </c>
    </row>
    <row r="522" spans="3:3" x14ac:dyDescent="0.2">
      <c r="C522" s="11" t="str">
        <f t="shared" ca="1" si="8"/>
        <v/>
      </c>
    </row>
    <row r="523" spans="3:3" x14ac:dyDescent="0.2">
      <c r="C523" s="11" t="str">
        <f t="shared" ca="1" si="8"/>
        <v/>
      </c>
    </row>
    <row r="524" spans="3:3" x14ac:dyDescent="0.2">
      <c r="C524" s="11" t="str">
        <f t="shared" ca="1" si="8"/>
        <v/>
      </c>
    </row>
    <row r="525" spans="3:3" x14ac:dyDescent="0.2">
      <c r="C525" s="11" t="str">
        <f t="shared" ca="1" si="8"/>
        <v/>
      </c>
    </row>
    <row r="526" spans="3:3" x14ac:dyDescent="0.2">
      <c r="C526" s="11" t="str">
        <f t="shared" ca="1" si="8"/>
        <v/>
      </c>
    </row>
    <row r="527" spans="3:3" x14ac:dyDescent="0.2">
      <c r="C527" s="11" t="str">
        <f t="shared" ca="1" si="8"/>
        <v/>
      </c>
    </row>
    <row r="528" spans="3:3" x14ac:dyDescent="0.2">
      <c r="C528" s="11" t="str">
        <f t="shared" ca="1" si="8"/>
        <v/>
      </c>
    </row>
    <row r="529" spans="3:3" x14ac:dyDescent="0.2">
      <c r="C529" s="11" t="str">
        <f t="shared" ca="1" si="8"/>
        <v/>
      </c>
    </row>
    <row r="530" spans="3:3" x14ac:dyDescent="0.2">
      <c r="C530" s="11" t="str">
        <f t="shared" ca="1" si="8"/>
        <v/>
      </c>
    </row>
    <row r="531" spans="3:3" x14ac:dyDescent="0.2">
      <c r="C531" s="11" t="str">
        <f t="shared" ca="1" si="8"/>
        <v/>
      </c>
    </row>
    <row r="532" spans="3:3" x14ac:dyDescent="0.2">
      <c r="C532" s="11" t="str">
        <f t="shared" ca="1" si="8"/>
        <v/>
      </c>
    </row>
    <row r="533" spans="3:3" x14ac:dyDescent="0.2">
      <c r="C533" s="11" t="str">
        <f t="shared" ca="1" si="8"/>
        <v/>
      </c>
    </row>
    <row r="534" spans="3:3" x14ac:dyDescent="0.2">
      <c r="C534" s="11" t="str">
        <f t="shared" ca="1" si="8"/>
        <v/>
      </c>
    </row>
    <row r="535" spans="3:3" x14ac:dyDescent="0.2">
      <c r="C535" s="11" t="str">
        <f t="shared" ca="1" si="8"/>
        <v/>
      </c>
    </row>
    <row r="536" spans="3:3" x14ac:dyDescent="0.2">
      <c r="C536" s="11" t="str">
        <f t="shared" ca="1" si="8"/>
        <v/>
      </c>
    </row>
    <row r="537" spans="3:3" x14ac:dyDescent="0.2">
      <c r="C537" s="11" t="str">
        <f t="shared" ca="1" si="8"/>
        <v/>
      </c>
    </row>
    <row r="538" spans="3:3" x14ac:dyDescent="0.2">
      <c r="C538" s="11" t="str">
        <f t="shared" ca="1" si="8"/>
        <v/>
      </c>
    </row>
    <row r="539" spans="3:3" x14ac:dyDescent="0.2">
      <c r="C539" s="11" t="str">
        <f t="shared" ca="1" si="8"/>
        <v/>
      </c>
    </row>
    <row r="540" spans="3:3" x14ac:dyDescent="0.2">
      <c r="C540" s="11" t="str">
        <f t="shared" ca="1" si="8"/>
        <v/>
      </c>
    </row>
    <row r="541" spans="3:3" x14ac:dyDescent="0.2">
      <c r="C541" s="11" t="str">
        <f t="shared" ca="1" si="8"/>
        <v/>
      </c>
    </row>
    <row r="542" spans="3:3" x14ac:dyDescent="0.2">
      <c r="C542" s="11" t="str">
        <f t="shared" ca="1" si="8"/>
        <v/>
      </c>
    </row>
    <row r="543" spans="3:3" x14ac:dyDescent="0.2">
      <c r="C543" s="11" t="str">
        <f t="shared" ca="1" si="8"/>
        <v/>
      </c>
    </row>
    <row r="544" spans="3:3" x14ac:dyDescent="0.2">
      <c r="C544" s="11" t="str">
        <f t="shared" ca="1" si="8"/>
        <v/>
      </c>
    </row>
    <row r="545" spans="3:3" x14ac:dyDescent="0.2">
      <c r="C545" s="11" t="str">
        <f t="shared" ca="1" si="8"/>
        <v/>
      </c>
    </row>
    <row r="546" spans="3:3" x14ac:dyDescent="0.2">
      <c r="C546" s="11" t="str">
        <f t="shared" ca="1" si="8"/>
        <v/>
      </c>
    </row>
    <row r="547" spans="3:3" x14ac:dyDescent="0.2">
      <c r="C547" s="11" t="str">
        <f t="shared" ca="1" si="8"/>
        <v/>
      </c>
    </row>
    <row r="548" spans="3:3" x14ac:dyDescent="0.2">
      <c r="C548" s="11" t="str">
        <f t="shared" ca="1" si="8"/>
        <v/>
      </c>
    </row>
    <row r="549" spans="3:3" x14ac:dyDescent="0.2">
      <c r="C549" s="11" t="str">
        <f t="shared" ca="1" si="8"/>
        <v/>
      </c>
    </row>
    <row r="550" spans="3:3" x14ac:dyDescent="0.2">
      <c r="C550" s="11" t="str">
        <f t="shared" ca="1" si="8"/>
        <v/>
      </c>
    </row>
    <row r="551" spans="3:3" x14ac:dyDescent="0.2">
      <c r="C551" s="11" t="str">
        <f t="shared" ca="1" si="8"/>
        <v/>
      </c>
    </row>
    <row r="552" spans="3:3" x14ac:dyDescent="0.2">
      <c r="C552" s="11" t="str">
        <f t="shared" ca="1" si="8"/>
        <v/>
      </c>
    </row>
    <row r="553" spans="3:3" x14ac:dyDescent="0.2">
      <c r="C553" s="11" t="str">
        <f t="shared" ca="1" si="8"/>
        <v/>
      </c>
    </row>
    <row r="554" spans="3:3" x14ac:dyDescent="0.2">
      <c r="C554" s="11" t="str">
        <f t="shared" ca="1" si="8"/>
        <v/>
      </c>
    </row>
    <row r="555" spans="3:3" x14ac:dyDescent="0.2">
      <c r="C555" s="11" t="str">
        <f t="shared" ca="1" si="8"/>
        <v/>
      </c>
    </row>
    <row r="556" spans="3:3" x14ac:dyDescent="0.2">
      <c r="C556" s="11" t="str">
        <f t="shared" ca="1" si="8"/>
        <v/>
      </c>
    </row>
    <row r="557" spans="3:3" x14ac:dyDescent="0.2">
      <c r="C557" s="11" t="str">
        <f t="shared" ca="1" si="8"/>
        <v/>
      </c>
    </row>
    <row r="558" spans="3:3" x14ac:dyDescent="0.2">
      <c r="C558" s="11" t="str">
        <f t="shared" ref="C558:C621" ca="1" si="9">IF(INDIRECT("G"&amp;ROW())&lt;&gt;"",VLOOKUP(INDIRECT("G"&amp;ROW()),話者表,2,0),"")</f>
        <v/>
      </c>
    </row>
    <row r="559" spans="3:3" x14ac:dyDescent="0.2">
      <c r="C559" s="11" t="str">
        <f t="shared" ca="1" si="9"/>
        <v/>
      </c>
    </row>
    <row r="560" spans="3:3" x14ac:dyDescent="0.2">
      <c r="C560" s="11" t="str">
        <f t="shared" ca="1" si="9"/>
        <v/>
      </c>
    </row>
    <row r="561" spans="3:3" x14ac:dyDescent="0.2">
      <c r="C561" s="11" t="str">
        <f t="shared" ca="1" si="9"/>
        <v/>
      </c>
    </row>
    <row r="562" spans="3:3" x14ac:dyDescent="0.2">
      <c r="C562" s="11" t="str">
        <f t="shared" ca="1" si="9"/>
        <v/>
      </c>
    </row>
    <row r="563" spans="3:3" x14ac:dyDescent="0.2">
      <c r="C563" s="11" t="str">
        <f t="shared" ca="1" si="9"/>
        <v/>
      </c>
    </row>
    <row r="564" spans="3:3" x14ac:dyDescent="0.2">
      <c r="C564" s="11" t="str">
        <f t="shared" ca="1" si="9"/>
        <v/>
      </c>
    </row>
    <row r="565" spans="3:3" x14ac:dyDescent="0.2">
      <c r="C565" s="11" t="str">
        <f t="shared" ca="1" si="9"/>
        <v/>
      </c>
    </row>
    <row r="566" spans="3:3" x14ac:dyDescent="0.2">
      <c r="C566" s="11" t="str">
        <f t="shared" ca="1" si="9"/>
        <v/>
      </c>
    </row>
    <row r="567" spans="3:3" x14ac:dyDescent="0.2">
      <c r="C567" s="11" t="str">
        <f t="shared" ca="1" si="9"/>
        <v/>
      </c>
    </row>
    <row r="568" spans="3:3" x14ac:dyDescent="0.2">
      <c r="C568" s="11" t="str">
        <f t="shared" ca="1" si="9"/>
        <v/>
      </c>
    </row>
    <row r="569" spans="3:3" x14ac:dyDescent="0.2">
      <c r="C569" s="11" t="str">
        <f t="shared" ca="1" si="9"/>
        <v/>
      </c>
    </row>
    <row r="570" spans="3:3" x14ac:dyDescent="0.2">
      <c r="C570" s="11" t="str">
        <f t="shared" ca="1" si="9"/>
        <v/>
      </c>
    </row>
    <row r="571" spans="3:3" x14ac:dyDescent="0.2">
      <c r="C571" s="11" t="str">
        <f t="shared" ca="1" si="9"/>
        <v/>
      </c>
    </row>
    <row r="572" spans="3:3" x14ac:dyDescent="0.2">
      <c r="C572" s="11" t="str">
        <f t="shared" ca="1" si="9"/>
        <v/>
      </c>
    </row>
    <row r="573" spans="3:3" x14ac:dyDescent="0.2">
      <c r="C573" s="11" t="str">
        <f t="shared" ca="1" si="9"/>
        <v/>
      </c>
    </row>
    <row r="574" spans="3:3" x14ac:dyDescent="0.2">
      <c r="C574" s="11" t="str">
        <f t="shared" ca="1" si="9"/>
        <v/>
      </c>
    </row>
    <row r="575" spans="3:3" x14ac:dyDescent="0.2">
      <c r="C575" s="11" t="str">
        <f t="shared" ca="1" si="9"/>
        <v/>
      </c>
    </row>
    <row r="576" spans="3:3" x14ac:dyDescent="0.2">
      <c r="C576" s="11" t="str">
        <f t="shared" ca="1" si="9"/>
        <v/>
      </c>
    </row>
    <row r="577" spans="3:3" x14ac:dyDescent="0.2">
      <c r="C577" s="11" t="str">
        <f t="shared" ca="1" si="9"/>
        <v/>
      </c>
    </row>
    <row r="578" spans="3:3" x14ac:dyDescent="0.2">
      <c r="C578" s="11" t="str">
        <f t="shared" ca="1" si="9"/>
        <v/>
      </c>
    </row>
    <row r="579" spans="3:3" x14ac:dyDescent="0.2">
      <c r="C579" s="11" t="str">
        <f t="shared" ca="1" si="9"/>
        <v/>
      </c>
    </row>
    <row r="580" spans="3:3" x14ac:dyDescent="0.2">
      <c r="C580" s="11" t="str">
        <f t="shared" ca="1" si="9"/>
        <v/>
      </c>
    </row>
    <row r="581" spans="3:3" x14ac:dyDescent="0.2">
      <c r="C581" s="11" t="str">
        <f t="shared" ca="1" si="9"/>
        <v/>
      </c>
    </row>
    <row r="582" spans="3:3" x14ac:dyDescent="0.2">
      <c r="C582" s="11" t="str">
        <f t="shared" ca="1" si="9"/>
        <v/>
      </c>
    </row>
    <row r="583" spans="3:3" x14ac:dyDescent="0.2">
      <c r="C583" s="11" t="str">
        <f t="shared" ca="1" si="9"/>
        <v/>
      </c>
    </row>
    <row r="584" spans="3:3" x14ac:dyDescent="0.2">
      <c r="C584" s="11" t="str">
        <f t="shared" ca="1" si="9"/>
        <v/>
      </c>
    </row>
    <row r="585" spans="3:3" x14ac:dyDescent="0.2">
      <c r="C585" s="11" t="str">
        <f t="shared" ca="1" si="9"/>
        <v/>
      </c>
    </row>
    <row r="586" spans="3:3" x14ac:dyDescent="0.2">
      <c r="C586" s="11" t="str">
        <f t="shared" ca="1" si="9"/>
        <v/>
      </c>
    </row>
    <row r="587" spans="3:3" x14ac:dyDescent="0.2">
      <c r="C587" s="11" t="str">
        <f t="shared" ca="1" si="9"/>
        <v/>
      </c>
    </row>
    <row r="588" spans="3:3" x14ac:dyDescent="0.2">
      <c r="C588" s="11" t="str">
        <f t="shared" ca="1" si="9"/>
        <v/>
      </c>
    </row>
    <row r="589" spans="3:3" x14ac:dyDescent="0.2">
      <c r="C589" s="11" t="str">
        <f t="shared" ca="1" si="9"/>
        <v/>
      </c>
    </row>
    <row r="590" spans="3:3" x14ac:dyDescent="0.2">
      <c r="C590" s="11" t="str">
        <f t="shared" ca="1" si="9"/>
        <v/>
      </c>
    </row>
    <row r="591" spans="3:3" x14ac:dyDescent="0.2">
      <c r="C591" s="11" t="str">
        <f t="shared" ca="1" si="9"/>
        <v/>
      </c>
    </row>
    <row r="592" spans="3:3" x14ac:dyDescent="0.2">
      <c r="C592" s="11" t="str">
        <f t="shared" ca="1" si="9"/>
        <v/>
      </c>
    </row>
    <row r="593" spans="3:3" x14ac:dyDescent="0.2">
      <c r="C593" s="11" t="str">
        <f t="shared" ca="1" si="9"/>
        <v/>
      </c>
    </row>
    <row r="594" spans="3:3" x14ac:dyDescent="0.2">
      <c r="C594" s="11" t="str">
        <f t="shared" ca="1" si="9"/>
        <v/>
      </c>
    </row>
    <row r="595" spans="3:3" x14ac:dyDescent="0.2">
      <c r="C595" s="11" t="str">
        <f t="shared" ca="1" si="9"/>
        <v/>
      </c>
    </row>
    <row r="596" spans="3:3" x14ac:dyDescent="0.2">
      <c r="C596" s="11" t="str">
        <f t="shared" ca="1" si="9"/>
        <v/>
      </c>
    </row>
    <row r="597" spans="3:3" x14ac:dyDescent="0.2">
      <c r="C597" s="11" t="str">
        <f t="shared" ca="1" si="9"/>
        <v/>
      </c>
    </row>
    <row r="598" spans="3:3" x14ac:dyDescent="0.2">
      <c r="C598" s="11" t="str">
        <f t="shared" ca="1" si="9"/>
        <v/>
      </c>
    </row>
    <row r="599" spans="3:3" x14ac:dyDescent="0.2">
      <c r="C599" s="11" t="str">
        <f t="shared" ca="1" si="9"/>
        <v/>
      </c>
    </row>
    <row r="600" spans="3:3" x14ac:dyDescent="0.2">
      <c r="C600" s="11" t="str">
        <f t="shared" ca="1" si="9"/>
        <v/>
      </c>
    </row>
    <row r="601" spans="3:3" x14ac:dyDescent="0.2">
      <c r="C601" s="11" t="str">
        <f t="shared" ca="1" si="9"/>
        <v/>
      </c>
    </row>
    <row r="602" spans="3:3" x14ac:dyDescent="0.2">
      <c r="C602" s="11" t="str">
        <f t="shared" ca="1" si="9"/>
        <v/>
      </c>
    </row>
    <row r="603" spans="3:3" x14ac:dyDescent="0.2">
      <c r="C603" s="11" t="str">
        <f t="shared" ca="1" si="9"/>
        <v/>
      </c>
    </row>
    <row r="604" spans="3:3" x14ac:dyDescent="0.2">
      <c r="C604" s="11" t="str">
        <f t="shared" ca="1" si="9"/>
        <v/>
      </c>
    </row>
    <row r="605" spans="3:3" x14ac:dyDescent="0.2">
      <c r="C605" s="11" t="str">
        <f t="shared" ca="1" si="9"/>
        <v/>
      </c>
    </row>
    <row r="606" spans="3:3" x14ac:dyDescent="0.2">
      <c r="C606" s="11" t="str">
        <f t="shared" ca="1" si="9"/>
        <v/>
      </c>
    </row>
    <row r="607" spans="3:3" x14ac:dyDescent="0.2">
      <c r="C607" s="11" t="str">
        <f t="shared" ca="1" si="9"/>
        <v/>
      </c>
    </row>
    <row r="608" spans="3:3" x14ac:dyDescent="0.2">
      <c r="C608" s="11" t="str">
        <f t="shared" ca="1" si="9"/>
        <v/>
      </c>
    </row>
    <row r="609" spans="3:3" x14ac:dyDescent="0.2">
      <c r="C609" s="11" t="str">
        <f t="shared" ca="1" si="9"/>
        <v/>
      </c>
    </row>
    <row r="610" spans="3:3" x14ac:dyDescent="0.2">
      <c r="C610" s="11" t="str">
        <f t="shared" ca="1" si="9"/>
        <v/>
      </c>
    </row>
    <row r="611" spans="3:3" x14ac:dyDescent="0.2">
      <c r="C611" s="11" t="str">
        <f t="shared" ca="1" si="9"/>
        <v/>
      </c>
    </row>
    <row r="612" spans="3:3" x14ac:dyDescent="0.2">
      <c r="C612" s="11" t="str">
        <f t="shared" ca="1" si="9"/>
        <v/>
      </c>
    </row>
    <row r="613" spans="3:3" x14ac:dyDescent="0.2">
      <c r="C613" s="11" t="str">
        <f t="shared" ca="1" si="9"/>
        <v/>
      </c>
    </row>
    <row r="614" spans="3:3" x14ac:dyDescent="0.2">
      <c r="C614" s="11" t="str">
        <f t="shared" ca="1" si="9"/>
        <v/>
      </c>
    </row>
    <row r="615" spans="3:3" x14ac:dyDescent="0.2">
      <c r="C615" s="11" t="str">
        <f t="shared" ca="1" si="9"/>
        <v/>
      </c>
    </row>
    <row r="616" spans="3:3" x14ac:dyDescent="0.2">
      <c r="C616" s="11" t="str">
        <f t="shared" ca="1" si="9"/>
        <v/>
      </c>
    </row>
    <row r="617" spans="3:3" x14ac:dyDescent="0.2">
      <c r="C617" s="11" t="str">
        <f t="shared" ca="1" si="9"/>
        <v/>
      </c>
    </row>
    <row r="618" spans="3:3" x14ac:dyDescent="0.2">
      <c r="C618" s="11" t="str">
        <f t="shared" ca="1" si="9"/>
        <v/>
      </c>
    </row>
    <row r="619" spans="3:3" x14ac:dyDescent="0.2">
      <c r="C619" s="11" t="str">
        <f t="shared" ca="1" si="9"/>
        <v/>
      </c>
    </row>
    <row r="620" spans="3:3" x14ac:dyDescent="0.2">
      <c r="C620" s="11" t="str">
        <f t="shared" ca="1" si="9"/>
        <v/>
      </c>
    </row>
    <row r="621" spans="3:3" x14ac:dyDescent="0.2">
      <c r="C621" s="11" t="str">
        <f t="shared" ca="1" si="9"/>
        <v/>
      </c>
    </row>
    <row r="622" spans="3:3" x14ac:dyDescent="0.2">
      <c r="C622" s="11" t="str">
        <f t="shared" ref="C622:C685" ca="1" si="10">IF(INDIRECT("G"&amp;ROW())&lt;&gt;"",VLOOKUP(INDIRECT("G"&amp;ROW()),話者表,2,0),"")</f>
        <v/>
      </c>
    </row>
    <row r="623" spans="3:3" x14ac:dyDescent="0.2">
      <c r="C623" s="11" t="str">
        <f t="shared" ca="1" si="10"/>
        <v/>
      </c>
    </row>
    <row r="624" spans="3:3" x14ac:dyDescent="0.2">
      <c r="C624" s="11" t="str">
        <f t="shared" ca="1" si="10"/>
        <v/>
      </c>
    </row>
    <row r="625" spans="3:3" x14ac:dyDescent="0.2">
      <c r="C625" s="11" t="str">
        <f t="shared" ca="1" si="10"/>
        <v/>
      </c>
    </row>
    <row r="626" spans="3:3" x14ac:dyDescent="0.2">
      <c r="C626" s="11" t="str">
        <f t="shared" ca="1" si="10"/>
        <v/>
      </c>
    </row>
    <row r="627" spans="3:3" x14ac:dyDescent="0.2">
      <c r="C627" s="11" t="str">
        <f t="shared" ca="1" si="10"/>
        <v/>
      </c>
    </row>
    <row r="628" spans="3:3" x14ac:dyDescent="0.2">
      <c r="C628" s="11" t="str">
        <f t="shared" ca="1" si="10"/>
        <v/>
      </c>
    </row>
    <row r="629" spans="3:3" x14ac:dyDescent="0.2">
      <c r="C629" s="11" t="str">
        <f t="shared" ca="1" si="10"/>
        <v/>
      </c>
    </row>
    <row r="630" spans="3:3" x14ac:dyDescent="0.2">
      <c r="C630" s="11" t="str">
        <f t="shared" ca="1" si="10"/>
        <v/>
      </c>
    </row>
    <row r="631" spans="3:3" x14ac:dyDescent="0.2">
      <c r="C631" s="11" t="str">
        <f t="shared" ca="1" si="10"/>
        <v/>
      </c>
    </row>
    <row r="632" spans="3:3" x14ac:dyDescent="0.2">
      <c r="C632" s="11" t="str">
        <f t="shared" ca="1" si="10"/>
        <v/>
      </c>
    </row>
    <row r="633" spans="3:3" x14ac:dyDescent="0.2">
      <c r="C633" s="11" t="str">
        <f t="shared" ca="1" si="10"/>
        <v/>
      </c>
    </row>
    <row r="634" spans="3:3" x14ac:dyDescent="0.2">
      <c r="C634" s="11" t="str">
        <f t="shared" ca="1" si="10"/>
        <v/>
      </c>
    </row>
    <row r="635" spans="3:3" x14ac:dyDescent="0.2">
      <c r="C635" s="11" t="str">
        <f t="shared" ca="1" si="10"/>
        <v/>
      </c>
    </row>
    <row r="636" spans="3:3" x14ac:dyDescent="0.2">
      <c r="C636" s="11" t="str">
        <f t="shared" ca="1" si="10"/>
        <v/>
      </c>
    </row>
    <row r="637" spans="3:3" x14ac:dyDescent="0.2">
      <c r="C637" s="11" t="str">
        <f t="shared" ca="1" si="10"/>
        <v/>
      </c>
    </row>
    <row r="638" spans="3:3" x14ac:dyDescent="0.2">
      <c r="C638" s="11" t="str">
        <f t="shared" ca="1" si="10"/>
        <v/>
      </c>
    </row>
    <row r="639" spans="3:3" x14ac:dyDescent="0.2">
      <c r="C639" s="11" t="str">
        <f t="shared" ca="1" si="10"/>
        <v/>
      </c>
    </row>
    <row r="640" spans="3:3" x14ac:dyDescent="0.2">
      <c r="C640" s="11" t="str">
        <f t="shared" ca="1" si="10"/>
        <v/>
      </c>
    </row>
    <row r="641" spans="3:3" x14ac:dyDescent="0.2">
      <c r="C641" s="11" t="str">
        <f t="shared" ca="1" si="10"/>
        <v/>
      </c>
    </row>
    <row r="642" spans="3:3" x14ac:dyDescent="0.2">
      <c r="C642" s="11" t="str">
        <f t="shared" ca="1" si="10"/>
        <v/>
      </c>
    </row>
    <row r="643" spans="3:3" x14ac:dyDescent="0.2">
      <c r="C643" s="11" t="str">
        <f t="shared" ca="1" si="10"/>
        <v/>
      </c>
    </row>
    <row r="644" spans="3:3" x14ac:dyDescent="0.2">
      <c r="C644" s="11" t="str">
        <f t="shared" ca="1" si="10"/>
        <v/>
      </c>
    </row>
    <row r="645" spans="3:3" x14ac:dyDescent="0.2">
      <c r="C645" s="11" t="str">
        <f t="shared" ca="1" si="10"/>
        <v/>
      </c>
    </row>
    <row r="646" spans="3:3" x14ac:dyDescent="0.2">
      <c r="C646" s="11" t="str">
        <f t="shared" ca="1" si="10"/>
        <v/>
      </c>
    </row>
    <row r="647" spans="3:3" x14ac:dyDescent="0.2">
      <c r="C647" s="11" t="str">
        <f t="shared" ca="1" si="10"/>
        <v/>
      </c>
    </row>
    <row r="648" spans="3:3" x14ac:dyDescent="0.2">
      <c r="C648" s="11" t="str">
        <f t="shared" ca="1" si="10"/>
        <v/>
      </c>
    </row>
    <row r="649" spans="3:3" x14ac:dyDescent="0.2">
      <c r="C649" s="11" t="str">
        <f t="shared" ca="1" si="10"/>
        <v/>
      </c>
    </row>
    <row r="650" spans="3:3" x14ac:dyDescent="0.2">
      <c r="C650" s="11" t="str">
        <f t="shared" ca="1" si="10"/>
        <v/>
      </c>
    </row>
    <row r="651" spans="3:3" x14ac:dyDescent="0.2">
      <c r="C651" s="11" t="str">
        <f t="shared" ca="1" si="10"/>
        <v/>
      </c>
    </row>
    <row r="652" spans="3:3" x14ac:dyDescent="0.2">
      <c r="C652" s="11" t="str">
        <f t="shared" ca="1" si="10"/>
        <v/>
      </c>
    </row>
    <row r="653" spans="3:3" x14ac:dyDescent="0.2">
      <c r="C653" s="11" t="str">
        <f t="shared" ca="1" si="10"/>
        <v/>
      </c>
    </row>
    <row r="654" spans="3:3" x14ac:dyDescent="0.2">
      <c r="C654" s="11" t="str">
        <f t="shared" ca="1" si="10"/>
        <v/>
      </c>
    </row>
    <row r="655" spans="3:3" x14ac:dyDescent="0.2">
      <c r="C655" s="11" t="str">
        <f t="shared" ca="1" si="10"/>
        <v/>
      </c>
    </row>
    <row r="656" spans="3:3" x14ac:dyDescent="0.2">
      <c r="C656" s="11" t="str">
        <f t="shared" ca="1" si="10"/>
        <v/>
      </c>
    </row>
    <row r="657" spans="3:3" x14ac:dyDescent="0.2">
      <c r="C657" s="11" t="str">
        <f t="shared" ca="1" si="10"/>
        <v/>
      </c>
    </row>
    <row r="658" spans="3:3" x14ac:dyDescent="0.2">
      <c r="C658" s="11" t="str">
        <f t="shared" ca="1" si="10"/>
        <v/>
      </c>
    </row>
    <row r="659" spans="3:3" x14ac:dyDescent="0.2">
      <c r="C659" s="11" t="str">
        <f t="shared" ca="1" si="10"/>
        <v/>
      </c>
    </row>
    <row r="660" spans="3:3" x14ac:dyDescent="0.2">
      <c r="C660" s="11" t="str">
        <f t="shared" ca="1" si="10"/>
        <v/>
      </c>
    </row>
    <row r="661" spans="3:3" x14ac:dyDescent="0.2">
      <c r="C661" s="11" t="str">
        <f t="shared" ca="1" si="10"/>
        <v/>
      </c>
    </row>
    <row r="662" spans="3:3" x14ac:dyDescent="0.2">
      <c r="C662" s="11" t="str">
        <f t="shared" ca="1" si="10"/>
        <v/>
      </c>
    </row>
    <row r="663" spans="3:3" x14ac:dyDescent="0.2">
      <c r="C663" s="11" t="str">
        <f t="shared" ca="1" si="10"/>
        <v/>
      </c>
    </row>
    <row r="664" spans="3:3" x14ac:dyDescent="0.2">
      <c r="C664" s="11" t="str">
        <f t="shared" ca="1" si="10"/>
        <v/>
      </c>
    </row>
    <row r="665" spans="3:3" x14ac:dyDescent="0.2">
      <c r="C665" s="11" t="str">
        <f t="shared" ca="1" si="10"/>
        <v/>
      </c>
    </row>
    <row r="666" spans="3:3" x14ac:dyDescent="0.2">
      <c r="C666" s="11" t="str">
        <f t="shared" ca="1" si="10"/>
        <v/>
      </c>
    </row>
    <row r="667" spans="3:3" x14ac:dyDescent="0.2">
      <c r="C667" s="11" t="str">
        <f t="shared" ca="1" si="10"/>
        <v/>
      </c>
    </row>
    <row r="668" spans="3:3" x14ac:dyDescent="0.2">
      <c r="C668" s="11" t="str">
        <f t="shared" ca="1" si="10"/>
        <v/>
      </c>
    </row>
    <row r="669" spans="3:3" x14ac:dyDescent="0.2">
      <c r="C669" s="11" t="str">
        <f t="shared" ca="1" si="10"/>
        <v/>
      </c>
    </row>
    <row r="670" spans="3:3" x14ac:dyDescent="0.2">
      <c r="C670" s="11" t="str">
        <f t="shared" ca="1" si="10"/>
        <v/>
      </c>
    </row>
    <row r="671" spans="3:3" x14ac:dyDescent="0.2">
      <c r="C671" s="11" t="str">
        <f t="shared" ca="1" si="10"/>
        <v/>
      </c>
    </row>
    <row r="672" spans="3:3" x14ac:dyDescent="0.2">
      <c r="C672" s="11" t="str">
        <f t="shared" ca="1" si="10"/>
        <v/>
      </c>
    </row>
    <row r="673" spans="3:3" x14ac:dyDescent="0.2">
      <c r="C673" s="11" t="str">
        <f t="shared" ca="1" si="10"/>
        <v/>
      </c>
    </row>
    <row r="674" spans="3:3" x14ac:dyDescent="0.2">
      <c r="C674" s="11" t="str">
        <f t="shared" ca="1" si="10"/>
        <v/>
      </c>
    </row>
    <row r="675" spans="3:3" x14ac:dyDescent="0.2">
      <c r="C675" s="11" t="str">
        <f t="shared" ca="1" si="10"/>
        <v/>
      </c>
    </row>
    <row r="676" spans="3:3" x14ac:dyDescent="0.2">
      <c r="C676" s="11" t="str">
        <f t="shared" ca="1" si="10"/>
        <v/>
      </c>
    </row>
    <row r="677" spans="3:3" x14ac:dyDescent="0.2">
      <c r="C677" s="11" t="str">
        <f t="shared" ca="1" si="10"/>
        <v/>
      </c>
    </row>
    <row r="678" spans="3:3" x14ac:dyDescent="0.2">
      <c r="C678" s="11" t="str">
        <f t="shared" ca="1" si="10"/>
        <v/>
      </c>
    </row>
    <row r="679" spans="3:3" x14ac:dyDescent="0.2">
      <c r="C679" s="11" t="str">
        <f t="shared" ca="1" si="10"/>
        <v/>
      </c>
    </row>
    <row r="680" spans="3:3" x14ac:dyDescent="0.2">
      <c r="C680" s="11" t="str">
        <f t="shared" ca="1" si="10"/>
        <v/>
      </c>
    </row>
    <row r="681" spans="3:3" x14ac:dyDescent="0.2">
      <c r="C681" s="11" t="str">
        <f t="shared" ca="1" si="10"/>
        <v/>
      </c>
    </row>
    <row r="682" spans="3:3" x14ac:dyDescent="0.2">
      <c r="C682" s="11" t="str">
        <f t="shared" ca="1" si="10"/>
        <v/>
      </c>
    </row>
    <row r="683" spans="3:3" x14ac:dyDescent="0.2">
      <c r="C683" s="11" t="str">
        <f t="shared" ca="1" si="10"/>
        <v/>
      </c>
    </row>
    <row r="684" spans="3:3" x14ac:dyDescent="0.2">
      <c r="C684" s="11" t="str">
        <f t="shared" ca="1" si="10"/>
        <v/>
      </c>
    </row>
    <row r="685" spans="3:3" x14ac:dyDescent="0.2">
      <c r="C685" s="11" t="str">
        <f t="shared" ca="1" si="10"/>
        <v/>
      </c>
    </row>
    <row r="686" spans="3:3" x14ac:dyDescent="0.2">
      <c r="C686" s="11" t="str">
        <f t="shared" ref="C686:C749" ca="1" si="11">IF(INDIRECT("G"&amp;ROW())&lt;&gt;"",VLOOKUP(INDIRECT("G"&amp;ROW()),話者表,2,0),"")</f>
        <v/>
      </c>
    </row>
    <row r="687" spans="3:3" x14ac:dyDescent="0.2">
      <c r="C687" s="11" t="str">
        <f t="shared" ca="1" si="11"/>
        <v/>
      </c>
    </row>
    <row r="688" spans="3:3" x14ac:dyDescent="0.2">
      <c r="C688" s="11" t="str">
        <f t="shared" ca="1" si="11"/>
        <v/>
      </c>
    </row>
    <row r="689" spans="3:3" x14ac:dyDescent="0.2">
      <c r="C689" s="11" t="str">
        <f t="shared" ca="1" si="11"/>
        <v/>
      </c>
    </row>
    <row r="690" spans="3:3" x14ac:dyDescent="0.2">
      <c r="C690" s="11" t="str">
        <f t="shared" ca="1" si="11"/>
        <v/>
      </c>
    </row>
    <row r="691" spans="3:3" x14ac:dyDescent="0.2">
      <c r="C691" s="11" t="str">
        <f t="shared" ca="1" si="11"/>
        <v/>
      </c>
    </row>
    <row r="692" spans="3:3" x14ac:dyDescent="0.2">
      <c r="C692" s="11" t="str">
        <f t="shared" ca="1" si="11"/>
        <v/>
      </c>
    </row>
    <row r="693" spans="3:3" x14ac:dyDescent="0.2">
      <c r="C693" s="11" t="str">
        <f t="shared" ca="1" si="11"/>
        <v/>
      </c>
    </row>
    <row r="694" spans="3:3" x14ac:dyDescent="0.2">
      <c r="C694" s="11" t="str">
        <f t="shared" ca="1" si="11"/>
        <v/>
      </c>
    </row>
    <row r="695" spans="3:3" x14ac:dyDescent="0.2">
      <c r="C695" s="11" t="str">
        <f t="shared" ca="1" si="11"/>
        <v/>
      </c>
    </row>
    <row r="696" spans="3:3" x14ac:dyDescent="0.2">
      <c r="C696" s="11" t="str">
        <f t="shared" ca="1" si="11"/>
        <v/>
      </c>
    </row>
    <row r="697" spans="3:3" x14ac:dyDescent="0.2">
      <c r="C697" s="11" t="str">
        <f t="shared" ca="1" si="11"/>
        <v/>
      </c>
    </row>
    <row r="698" spans="3:3" x14ac:dyDescent="0.2">
      <c r="C698" s="11" t="str">
        <f t="shared" ca="1" si="11"/>
        <v/>
      </c>
    </row>
    <row r="699" spans="3:3" x14ac:dyDescent="0.2">
      <c r="C699" s="11" t="str">
        <f t="shared" ca="1" si="11"/>
        <v/>
      </c>
    </row>
    <row r="700" spans="3:3" x14ac:dyDescent="0.2">
      <c r="C700" s="11" t="str">
        <f t="shared" ca="1" si="11"/>
        <v/>
      </c>
    </row>
    <row r="701" spans="3:3" x14ac:dyDescent="0.2">
      <c r="C701" s="11" t="str">
        <f t="shared" ca="1" si="11"/>
        <v/>
      </c>
    </row>
    <row r="702" spans="3:3" x14ac:dyDescent="0.2">
      <c r="C702" s="11" t="str">
        <f t="shared" ca="1" si="11"/>
        <v/>
      </c>
    </row>
    <row r="703" spans="3:3" x14ac:dyDescent="0.2">
      <c r="C703" s="11" t="str">
        <f t="shared" ca="1" si="11"/>
        <v/>
      </c>
    </row>
    <row r="704" spans="3:3" x14ac:dyDescent="0.2">
      <c r="C704" s="11" t="str">
        <f t="shared" ca="1" si="11"/>
        <v/>
      </c>
    </row>
    <row r="705" spans="3:3" x14ac:dyDescent="0.2">
      <c r="C705" s="11" t="str">
        <f t="shared" ca="1" si="11"/>
        <v/>
      </c>
    </row>
    <row r="706" spans="3:3" x14ac:dyDescent="0.2">
      <c r="C706" s="11" t="str">
        <f t="shared" ca="1" si="11"/>
        <v/>
      </c>
    </row>
    <row r="707" spans="3:3" x14ac:dyDescent="0.2">
      <c r="C707" s="11" t="str">
        <f t="shared" ca="1" si="11"/>
        <v/>
      </c>
    </row>
    <row r="708" spans="3:3" x14ac:dyDescent="0.2">
      <c r="C708" s="11" t="str">
        <f t="shared" ca="1" si="11"/>
        <v/>
      </c>
    </row>
    <row r="709" spans="3:3" x14ac:dyDescent="0.2">
      <c r="C709" s="11" t="str">
        <f t="shared" ca="1" si="11"/>
        <v/>
      </c>
    </row>
    <row r="710" spans="3:3" x14ac:dyDescent="0.2">
      <c r="C710" s="11" t="str">
        <f t="shared" ca="1" si="11"/>
        <v/>
      </c>
    </row>
    <row r="711" spans="3:3" x14ac:dyDescent="0.2">
      <c r="C711" s="11" t="str">
        <f t="shared" ca="1" si="11"/>
        <v/>
      </c>
    </row>
    <row r="712" spans="3:3" x14ac:dyDescent="0.2">
      <c r="C712" s="11" t="str">
        <f t="shared" ca="1" si="11"/>
        <v/>
      </c>
    </row>
    <row r="713" spans="3:3" x14ac:dyDescent="0.2">
      <c r="C713" s="11" t="str">
        <f t="shared" ca="1" si="11"/>
        <v/>
      </c>
    </row>
    <row r="714" spans="3:3" x14ac:dyDescent="0.2">
      <c r="C714" s="11" t="str">
        <f t="shared" ca="1" si="11"/>
        <v/>
      </c>
    </row>
    <row r="715" spans="3:3" x14ac:dyDescent="0.2">
      <c r="C715" s="11" t="str">
        <f t="shared" ca="1" si="11"/>
        <v/>
      </c>
    </row>
    <row r="716" spans="3:3" x14ac:dyDescent="0.2">
      <c r="C716" s="11" t="str">
        <f t="shared" ca="1" si="11"/>
        <v/>
      </c>
    </row>
    <row r="717" spans="3:3" x14ac:dyDescent="0.2">
      <c r="C717" s="11" t="str">
        <f t="shared" ca="1" si="11"/>
        <v/>
      </c>
    </row>
    <row r="718" spans="3:3" x14ac:dyDescent="0.2">
      <c r="C718" s="11" t="str">
        <f t="shared" ca="1" si="11"/>
        <v/>
      </c>
    </row>
    <row r="719" spans="3:3" x14ac:dyDescent="0.2">
      <c r="C719" s="11" t="str">
        <f t="shared" ca="1" si="11"/>
        <v/>
      </c>
    </row>
    <row r="720" spans="3:3" x14ac:dyDescent="0.2">
      <c r="C720" s="11" t="str">
        <f t="shared" ca="1" si="11"/>
        <v/>
      </c>
    </row>
    <row r="721" spans="3:3" x14ac:dyDescent="0.2">
      <c r="C721" s="11" t="str">
        <f t="shared" ca="1" si="11"/>
        <v/>
      </c>
    </row>
    <row r="722" spans="3:3" x14ac:dyDescent="0.2">
      <c r="C722" s="11" t="str">
        <f t="shared" ca="1" si="11"/>
        <v/>
      </c>
    </row>
    <row r="723" spans="3:3" x14ac:dyDescent="0.2">
      <c r="C723" s="11" t="str">
        <f t="shared" ca="1" si="11"/>
        <v/>
      </c>
    </row>
    <row r="724" spans="3:3" x14ac:dyDescent="0.2">
      <c r="C724" s="11" t="str">
        <f t="shared" ca="1" si="11"/>
        <v/>
      </c>
    </row>
    <row r="725" spans="3:3" x14ac:dyDescent="0.2">
      <c r="C725" s="11" t="str">
        <f t="shared" ca="1" si="11"/>
        <v/>
      </c>
    </row>
    <row r="726" spans="3:3" x14ac:dyDescent="0.2">
      <c r="C726" s="11" t="str">
        <f t="shared" ca="1" si="11"/>
        <v/>
      </c>
    </row>
    <row r="727" spans="3:3" x14ac:dyDescent="0.2">
      <c r="C727" s="11" t="str">
        <f t="shared" ca="1" si="11"/>
        <v/>
      </c>
    </row>
    <row r="728" spans="3:3" x14ac:dyDescent="0.2">
      <c r="C728" s="11" t="str">
        <f t="shared" ca="1" si="11"/>
        <v/>
      </c>
    </row>
    <row r="729" spans="3:3" x14ac:dyDescent="0.2">
      <c r="C729" s="11" t="str">
        <f t="shared" ca="1" si="11"/>
        <v/>
      </c>
    </row>
    <row r="730" spans="3:3" x14ac:dyDescent="0.2">
      <c r="C730" s="11" t="str">
        <f t="shared" ca="1" si="11"/>
        <v/>
      </c>
    </row>
    <row r="731" spans="3:3" x14ac:dyDescent="0.2">
      <c r="C731" s="11" t="str">
        <f t="shared" ca="1" si="11"/>
        <v/>
      </c>
    </row>
    <row r="732" spans="3:3" x14ac:dyDescent="0.2">
      <c r="C732" s="11" t="str">
        <f t="shared" ca="1" si="11"/>
        <v/>
      </c>
    </row>
    <row r="733" spans="3:3" x14ac:dyDescent="0.2">
      <c r="C733" s="11" t="str">
        <f t="shared" ca="1" si="11"/>
        <v/>
      </c>
    </row>
    <row r="734" spans="3:3" x14ac:dyDescent="0.2">
      <c r="C734" s="11" t="str">
        <f t="shared" ca="1" si="11"/>
        <v/>
      </c>
    </row>
    <row r="735" spans="3:3" x14ac:dyDescent="0.2">
      <c r="C735" s="11" t="str">
        <f t="shared" ca="1" si="11"/>
        <v/>
      </c>
    </row>
    <row r="736" spans="3:3" x14ac:dyDescent="0.2">
      <c r="C736" s="11" t="str">
        <f t="shared" ca="1" si="11"/>
        <v/>
      </c>
    </row>
    <row r="737" spans="3:3" x14ac:dyDescent="0.2">
      <c r="C737" s="11" t="str">
        <f t="shared" ca="1" si="11"/>
        <v/>
      </c>
    </row>
    <row r="738" spans="3:3" x14ac:dyDescent="0.2">
      <c r="C738" s="11" t="str">
        <f t="shared" ca="1" si="11"/>
        <v/>
      </c>
    </row>
    <row r="739" spans="3:3" x14ac:dyDescent="0.2">
      <c r="C739" s="11" t="str">
        <f t="shared" ca="1" si="11"/>
        <v/>
      </c>
    </row>
    <row r="740" spans="3:3" x14ac:dyDescent="0.2">
      <c r="C740" s="11" t="str">
        <f t="shared" ca="1" si="11"/>
        <v/>
      </c>
    </row>
    <row r="741" spans="3:3" x14ac:dyDescent="0.2">
      <c r="C741" s="11" t="str">
        <f t="shared" ca="1" si="11"/>
        <v/>
      </c>
    </row>
    <row r="742" spans="3:3" x14ac:dyDescent="0.2">
      <c r="C742" s="11" t="str">
        <f t="shared" ca="1" si="11"/>
        <v/>
      </c>
    </row>
    <row r="743" spans="3:3" x14ac:dyDescent="0.2">
      <c r="C743" s="11" t="str">
        <f t="shared" ca="1" si="11"/>
        <v/>
      </c>
    </row>
    <row r="744" spans="3:3" x14ac:dyDescent="0.2">
      <c r="C744" s="11" t="str">
        <f t="shared" ca="1" si="11"/>
        <v/>
      </c>
    </row>
    <row r="745" spans="3:3" x14ac:dyDescent="0.2">
      <c r="C745" s="11" t="str">
        <f t="shared" ca="1" si="11"/>
        <v/>
      </c>
    </row>
    <row r="746" spans="3:3" x14ac:dyDescent="0.2">
      <c r="C746" s="11" t="str">
        <f t="shared" ca="1" si="11"/>
        <v/>
      </c>
    </row>
    <row r="747" spans="3:3" x14ac:dyDescent="0.2">
      <c r="C747" s="11" t="str">
        <f t="shared" ca="1" si="11"/>
        <v/>
      </c>
    </row>
    <row r="748" spans="3:3" x14ac:dyDescent="0.2">
      <c r="C748" s="11" t="str">
        <f t="shared" ca="1" si="11"/>
        <v/>
      </c>
    </row>
    <row r="749" spans="3:3" x14ac:dyDescent="0.2">
      <c r="C749" s="11" t="str">
        <f t="shared" ca="1" si="11"/>
        <v/>
      </c>
    </row>
    <row r="750" spans="3:3" x14ac:dyDescent="0.2">
      <c r="C750" s="11" t="str">
        <f t="shared" ref="C750:C813" ca="1" si="12">IF(INDIRECT("G"&amp;ROW())&lt;&gt;"",VLOOKUP(INDIRECT("G"&amp;ROW()),話者表,2,0),"")</f>
        <v/>
      </c>
    </row>
    <row r="751" spans="3:3" x14ac:dyDescent="0.2">
      <c r="C751" s="11" t="str">
        <f t="shared" ca="1" si="12"/>
        <v/>
      </c>
    </row>
    <row r="752" spans="3:3" x14ac:dyDescent="0.2">
      <c r="C752" s="11" t="str">
        <f t="shared" ca="1" si="12"/>
        <v/>
      </c>
    </row>
    <row r="753" spans="3:3" x14ac:dyDescent="0.2">
      <c r="C753" s="11" t="str">
        <f t="shared" ca="1" si="12"/>
        <v/>
      </c>
    </row>
    <row r="754" spans="3:3" x14ac:dyDescent="0.2">
      <c r="C754" s="11" t="str">
        <f t="shared" ca="1" si="12"/>
        <v/>
      </c>
    </row>
    <row r="755" spans="3:3" x14ac:dyDescent="0.2">
      <c r="C755" s="11" t="str">
        <f t="shared" ca="1" si="12"/>
        <v/>
      </c>
    </row>
    <row r="756" spans="3:3" x14ac:dyDescent="0.2">
      <c r="C756" s="11" t="str">
        <f t="shared" ca="1" si="12"/>
        <v/>
      </c>
    </row>
    <row r="757" spans="3:3" x14ac:dyDescent="0.2">
      <c r="C757" s="11" t="str">
        <f t="shared" ca="1" si="12"/>
        <v/>
      </c>
    </row>
    <row r="758" spans="3:3" x14ac:dyDescent="0.2">
      <c r="C758" s="11" t="str">
        <f t="shared" ca="1" si="12"/>
        <v/>
      </c>
    </row>
    <row r="759" spans="3:3" x14ac:dyDescent="0.2">
      <c r="C759" s="11" t="str">
        <f t="shared" ca="1" si="12"/>
        <v/>
      </c>
    </row>
    <row r="760" spans="3:3" x14ac:dyDescent="0.2">
      <c r="C760" s="11" t="str">
        <f t="shared" ca="1" si="12"/>
        <v/>
      </c>
    </row>
    <row r="761" spans="3:3" x14ac:dyDescent="0.2">
      <c r="C761" s="11" t="str">
        <f t="shared" ca="1" si="12"/>
        <v/>
      </c>
    </row>
    <row r="762" spans="3:3" x14ac:dyDescent="0.2">
      <c r="C762" s="11" t="str">
        <f t="shared" ca="1" si="12"/>
        <v/>
      </c>
    </row>
    <row r="763" spans="3:3" x14ac:dyDescent="0.2">
      <c r="C763" s="11" t="str">
        <f t="shared" ca="1" si="12"/>
        <v/>
      </c>
    </row>
    <row r="764" spans="3:3" x14ac:dyDescent="0.2">
      <c r="C764" s="11" t="str">
        <f t="shared" ca="1" si="12"/>
        <v/>
      </c>
    </row>
    <row r="765" spans="3:3" x14ac:dyDescent="0.2">
      <c r="C765" s="11" t="str">
        <f t="shared" ca="1" si="12"/>
        <v/>
      </c>
    </row>
    <row r="766" spans="3:3" x14ac:dyDescent="0.2">
      <c r="C766" s="11" t="str">
        <f t="shared" ca="1" si="12"/>
        <v/>
      </c>
    </row>
    <row r="767" spans="3:3" x14ac:dyDescent="0.2">
      <c r="C767" s="11" t="str">
        <f t="shared" ca="1" si="12"/>
        <v/>
      </c>
    </row>
    <row r="768" spans="3:3" x14ac:dyDescent="0.2">
      <c r="C768" s="11" t="str">
        <f t="shared" ca="1" si="12"/>
        <v/>
      </c>
    </row>
    <row r="769" spans="3:3" x14ac:dyDescent="0.2">
      <c r="C769" s="11" t="str">
        <f t="shared" ca="1" si="12"/>
        <v/>
      </c>
    </row>
    <row r="770" spans="3:3" x14ac:dyDescent="0.2">
      <c r="C770" s="11" t="str">
        <f t="shared" ca="1" si="12"/>
        <v/>
      </c>
    </row>
    <row r="771" spans="3:3" x14ac:dyDescent="0.2">
      <c r="C771" s="11" t="str">
        <f t="shared" ca="1" si="12"/>
        <v/>
      </c>
    </row>
    <row r="772" spans="3:3" x14ac:dyDescent="0.2">
      <c r="C772" s="11" t="str">
        <f t="shared" ca="1" si="12"/>
        <v/>
      </c>
    </row>
    <row r="773" spans="3:3" x14ac:dyDescent="0.2">
      <c r="C773" s="11" t="str">
        <f t="shared" ca="1" si="12"/>
        <v/>
      </c>
    </row>
    <row r="774" spans="3:3" x14ac:dyDescent="0.2">
      <c r="C774" s="11" t="str">
        <f t="shared" ca="1" si="12"/>
        <v/>
      </c>
    </row>
    <row r="775" spans="3:3" x14ac:dyDescent="0.2">
      <c r="C775" s="11" t="str">
        <f t="shared" ca="1" si="12"/>
        <v/>
      </c>
    </row>
    <row r="776" spans="3:3" x14ac:dyDescent="0.2">
      <c r="C776" s="11" t="str">
        <f t="shared" ca="1" si="12"/>
        <v/>
      </c>
    </row>
    <row r="777" spans="3:3" x14ac:dyDescent="0.2">
      <c r="C777" s="11" t="str">
        <f t="shared" ca="1" si="12"/>
        <v/>
      </c>
    </row>
    <row r="778" spans="3:3" x14ac:dyDescent="0.2">
      <c r="C778" s="11" t="str">
        <f t="shared" ca="1" si="12"/>
        <v/>
      </c>
    </row>
    <row r="779" spans="3:3" x14ac:dyDescent="0.2">
      <c r="C779" s="11" t="str">
        <f t="shared" ca="1" si="12"/>
        <v/>
      </c>
    </row>
    <row r="780" spans="3:3" x14ac:dyDescent="0.2">
      <c r="C780" s="11" t="str">
        <f t="shared" ca="1" si="12"/>
        <v/>
      </c>
    </row>
    <row r="781" spans="3:3" x14ac:dyDescent="0.2">
      <c r="C781" s="11" t="str">
        <f t="shared" ca="1" si="12"/>
        <v/>
      </c>
    </row>
    <row r="782" spans="3:3" x14ac:dyDescent="0.2">
      <c r="C782" s="11" t="str">
        <f t="shared" ca="1" si="12"/>
        <v/>
      </c>
    </row>
    <row r="783" spans="3:3" x14ac:dyDescent="0.2">
      <c r="C783" s="11" t="str">
        <f t="shared" ca="1" si="12"/>
        <v/>
      </c>
    </row>
    <row r="784" spans="3:3" x14ac:dyDescent="0.2">
      <c r="C784" s="11" t="str">
        <f t="shared" ca="1" si="12"/>
        <v/>
      </c>
    </row>
    <row r="785" spans="3:3" x14ac:dyDescent="0.2">
      <c r="C785" s="11" t="str">
        <f t="shared" ca="1" si="12"/>
        <v/>
      </c>
    </row>
    <row r="786" spans="3:3" x14ac:dyDescent="0.2">
      <c r="C786" s="11" t="str">
        <f t="shared" ca="1" si="12"/>
        <v/>
      </c>
    </row>
    <row r="787" spans="3:3" x14ac:dyDescent="0.2">
      <c r="C787" s="11" t="str">
        <f t="shared" ca="1" si="12"/>
        <v/>
      </c>
    </row>
    <row r="788" spans="3:3" x14ac:dyDescent="0.2">
      <c r="C788" s="11" t="str">
        <f t="shared" ca="1" si="12"/>
        <v/>
      </c>
    </row>
    <row r="789" spans="3:3" x14ac:dyDescent="0.2">
      <c r="C789" s="11" t="str">
        <f t="shared" ca="1" si="12"/>
        <v/>
      </c>
    </row>
    <row r="790" spans="3:3" x14ac:dyDescent="0.2">
      <c r="C790" s="11" t="str">
        <f t="shared" ca="1" si="12"/>
        <v/>
      </c>
    </row>
    <row r="791" spans="3:3" x14ac:dyDescent="0.2">
      <c r="C791" s="11" t="str">
        <f t="shared" ca="1" si="12"/>
        <v/>
      </c>
    </row>
    <row r="792" spans="3:3" x14ac:dyDescent="0.2">
      <c r="C792" s="11" t="str">
        <f t="shared" ca="1" si="12"/>
        <v/>
      </c>
    </row>
    <row r="793" spans="3:3" x14ac:dyDescent="0.2">
      <c r="C793" s="11" t="str">
        <f t="shared" ca="1" si="12"/>
        <v/>
      </c>
    </row>
    <row r="794" spans="3:3" x14ac:dyDescent="0.2">
      <c r="C794" s="11" t="str">
        <f t="shared" ca="1" si="12"/>
        <v/>
      </c>
    </row>
    <row r="795" spans="3:3" x14ac:dyDescent="0.2">
      <c r="C795" s="11" t="str">
        <f t="shared" ca="1" si="12"/>
        <v/>
      </c>
    </row>
    <row r="796" spans="3:3" x14ac:dyDescent="0.2">
      <c r="C796" s="11" t="str">
        <f t="shared" ca="1" si="12"/>
        <v/>
      </c>
    </row>
    <row r="797" spans="3:3" x14ac:dyDescent="0.2">
      <c r="C797" s="11" t="str">
        <f t="shared" ca="1" si="12"/>
        <v/>
      </c>
    </row>
    <row r="798" spans="3:3" x14ac:dyDescent="0.2">
      <c r="C798" s="11" t="str">
        <f t="shared" ca="1" si="12"/>
        <v/>
      </c>
    </row>
    <row r="799" spans="3:3" x14ac:dyDescent="0.2">
      <c r="C799" s="11" t="str">
        <f t="shared" ca="1" si="12"/>
        <v/>
      </c>
    </row>
    <row r="800" spans="3:3" x14ac:dyDescent="0.2">
      <c r="C800" s="11" t="str">
        <f t="shared" ca="1" si="12"/>
        <v/>
      </c>
    </row>
    <row r="801" spans="3:3" x14ac:dyDescent="0.2">
      <c r="C801" s="11" t="str">
        <f t="shared" ca="1" si="12"/>
        <v/>
      </c>
    </row>
    <row r="802" spans="3:3" x14ac:dyDescent="0.2">
      <c r="C802" s="11" t="str">
        <f t="shared" ca="1" si="12"/>
        <v/>
      </c>
    </row>
    <row r="803" spans="3:3" x14ac:dyDescent="0.2">
      <c r="C803" s="11" t="str">
        <f t="shared" ca="1" si="12"/>
        <v/>
      </c>
    </row>
    <row r="804" spans="3:3" x14ac:dyDescent="0.2">
      <c r="C804" s="11" t="str">
        <f t="shared" ca="1" si="12"/>
        <v/>
      </c>
    </row>
    <row r="805" spans="3:3" x14ac:dyDescent="0.2">
      <c r="C805" s="11" t="str">
        <f t="shared" ca="1" si="12"/>
        <v/>
      </c>
    </row>
    <row r="806" spans="3:3" x14ac:dyDescent="0.2">
      <c r="C806" s="11" t="str">
        <f t="shared" ca="1" si="12"/>
        <v/>
      </c>
    </row>
    <row r="807" spans="3:3" x14ac:dyDescent="0.2">
      <c r="C807" s="11" t="str">
        <f t="shared" ca="1" si="12"/>
        <v/>
      </c>
    </row>
    <row r="808" spans="3:3" x14ac:dyDescent="0.2">
      <c r="C808" s="11" t="str">
        <f t="shared" ca="1" si="12"/>
        <v/>
      </c>
    </row>
    <row r="809" spans="3:3" x14ac:dyDescent="0.2">
      <c r="C809" s="11" t="str">
        <f t="shared" ca="1" si="12"/>
        <v/>
      </c>
    </row>
    <row r="810" spans="3:3" x14ac:dyDescent="0.2">
      <c r="C810" s="11" t="str">
        <f t="shared" ca="1" si="12"/>
        <v/>
      </c>
    </row>
    <row r="811" spans="3:3" x14ac:dyDescent="0.2">
      <c r="C811" s="11" t="str">
        <f t="shared" ca="1" si="12"/>
        <v/>
      </c>
    </row>
    <row r="812" spans="3:3" x14ac:dyDescent="0.2">
      <c r="C812" s="11" t="str">
        <f t="shared" ca="1" si="12"/>
        <v/>
      </c>
    </row>
    <row r="813" spans="3:3" x14ac:dyDescent="0.2">
      <c r="C813" s="11" t="str">
        <f t="shared" ca="1" si="12"/>
        <v/>
      </c>
    </row>
    <row r="814" spans="3:3" x14ac:dyDescent="0.2">
      <c r="C814" s="11" t="str">
        <f t="shared" ref="C814:C877" ca="1" si="13">IF(INDIRECT("G"&amp;ROW())&lt;&gt;"",VLOOKUP(INDIRECT("G"&amp;ROW()),話者表,2,0),"")</f>
        <v/>
      </c>
    </row>
    <row r="815" spans="3:3" x14ac:dyDescent="0.2">
      <c r="C815" s="11" t="str">
        <f t="shared" ca="1" si="13"/>
        <v/>
      </c>
    </row>
    <row r="816" spans="3:3" x14ac:dyDescent="0.2">
      <c r="C816" s="11" t="str">
        <f t="shared" ca="1" si="13"/>
        <v/>
      </c>
    </row>
    <row r="817" spans="3:3" x14ac:dyDescent="0.2">
      <c r="C817" s="11" t="str">
        <f t="shared" ca="1" si="13"/>
        <v/>
      </c>
    </row>
    <row r="818" spans="3:3" x14ac:dyDescent="0.2">
      <c r="C818" s="11" t="str">
        <f t="shared" ca="1" si="13"/>
        <v/>
      </c>
    </row>
    <row r="819" spans="3:3" x14ac:dyDescent="0.2">
      <c r="C819" s="11" t="str">
        <f t="shared" ca="1" si="13"/>
        <v/>
      </c>
    </row>
    <row r="820" spans="3:3" x14ac:dyDescent="0.2">
      <c r="C820" s="11" t="str">
        <f t="shared" ca="1" si="13"/>
        <v/>
      </c>
    </row>
    <row r="821" spans="3:3" x14ac:dyDescent="0.2">
      <c r="C821" s="11" t="str">
        <f t="shared" ca="1" si="13"/>
        <v/>
      </c>
    </row>
    <row r="822" spans="3:3" x14ac:dyDescent="0.2">
      <c r="C822" s="11" t="str">
        <f t="shared" ca="1" si="13"/>
        <v/>
      </c>
    </row>
    <row r="823" spans="3:3" x14ac:dyDescent="0.2">
      <c r="C823" s="11" t="str">
        <f t="shared" ca="1" si="13"/>
        <v/>
      </c>
    </row>
    <row r="824" spans="3:3" x14ac:dyDescent="0.2">
      <c r="C824" s="11" t="str">
        <f t="shared" ca="1" si="13"/>
        <v/>
      </c>
    </row>
    <row r="825" spans="3:3" x14ac:dyDescent="0.2">
      <c r="C825" s="11" t="str">
        <f t="shared" ca="1" si="13"/>
        <v/>
      </c>
    </row>
    <row r="826" spans="3:3" x14ac:dyDescent="0.2">
      <c r="C826" s="11" t="str">
        <f t="shared" ca="1" si="13"/>
        <v/>
      </c>
    </row>
    <row r="827" spans="3:3" x14ac:dyDescent="0.2">
      <c r="C827" s="11" t="str">
        <f t="shared" ca="1" si="13"/>
        <v/>
      </c>
    </row>
    <row r="828" spans="3:3" x14ac:dyDescent="0.2">
      <c r="C828" s="11" t="str">
        <f t="shared" ca="1" si="13"/>
        <v/>
      </c>
    </row>
    <row r="829" spans="3:3" x14ac:dyDescent="0.2">
      <c r="C829" s="11" t="str">
        <f t="shared" ca="1" si="13"/>
        <v/>
      </c>
    </row>
    <row r="830" spans="3:3" x14ac:dyDescent="0.2">
      <c r="C830" s="11" t="str">
        <f t="shared" ca="1" si="13"/>
        <v/>
      </c>
    </row>
    <row r="831" spans="3:3" x14ac:dyDescent="0.2">
      <c r="C831" s="11" t="str">
        <f t="shared" ca="1" si="13"/>
        <v/>
      </c>
    </row>
    <row r="832" spans="3:3" x14ac:dyDescent="0.2">
      <c r="C832" s="11" t="str">
        <f t="shared" ca="1" si="13"/>
        <v/>
      </c>
    </row>
    <row r="833" spans="3:3" x14ac:dyDescent="0.2">
      <c r="C833" s="11" t="str">
        <f t="shared" ca="1" si="13"/>
        <v/>
      </c>
    </row>
    <row r="834" spans="3:3" x14ac:dyDescent="0.2">
      <c r="C834" s="11" t="str">
        <f t="shared" ca="1" si="13"/>
        <v/>
      </c>
    </row>
    <row r="835" spans="3:3" x14ac:dyDescent="0.2">
      <c r="C835" s="11" t="str">
        <f t="shared" ca="1" si="13"/>
        <v/>
      </c>
    </row>
    <row r="836" spans="3:3" x14ac:dyDescent="0.2">
      <c r="C836" s="11" t="str">
        <f t="shared" ca="1" si="13"/>
        <v/>
      </c>
    </row>
    <row r="837" spans="3:3" x14ac:dyDescent="0.2">
      <c r="C837" s="11" t="str">
        <f t="shared" ca="1" si="13"/>
        <v/>
      </c>
    </row>
    <row r="838" spans="3:3" x14ac:dyDescent="0.2">
      <c r="C838" s="11" t="str">
        <f t="shared" ca="1" si="13"/>
        <v/>
      </c>
    </row>
    <row r="839" spans="3:3" x14ac:dyDescent="0.2">
      <c r="C839" s="11" t="str">
        <f t="shared" ca="1" si="13"/>
        <v/>
      </c>
    </row>
    <row r="840" spans="3:3" x14ac:dyDescent="0.2">
      <c r="C840" s="11" t="str">
        <f t="shared" ca="1" si="13"/>
        <v/>
      </c>
    </row>
    <row r="841" spans="3:3" x14ac:dyDescent="0.2">
      <c r="C841" s="11" t="str">
        <f t="shared" ca="1" si="13"/>
        <v/>
      </c>
    </row>
    <row r="842" spans="3:3" x14ac:dyDescent="0.2">
      <c r="C842" s="11" t="str">
        <f t="shared" ca="1" si="13"/>
        <v/>
      </c>
    </row>
    <row r="843" spans="3:3" x14ac:dyDescent="0.2">
      <c r="C843" s="11" t="str">
        <f t="shared" ca="1" si="13"/>
        <v/>
      </c>
    </row>
    <row r="844" spans="3:3" x14ac:dyDescent="0.2">
      <c r="C844" s="11" t="str">
        <f t="shared" ca="1" si="13"/>
        <v/>
      </c>
    </row>
    <row r="845" spans="3:3" x14ac:dyDescent="0.2">
      <c r="C845" s="11" t="str">
        <f t="shared" ca="1" si="13"/>
        <v/>
      </c>
    </row>
    <row r="846" spans="3:3" x14ac:dyDescent="0.2">
      <c r="C846" s="11" t="str">
        <f t="shared" ca="1" si="13"/>
        <v/>
      </c>
    </row>
    <row r="847" spans="3:3" x14ac:dyDescent="0.2">
      <c r="C847" s="11" t="str">
        <f t="shared" ca="1" si="13"/>
        <v/>
      </c>
    </row>
    <row r="848" spans="3:3" x14ac:dyDescent="0.2">
      <c r="C848" s="11" t="str">
        <f t="shared" ca="1" si="13"/>
        <v/>
      </c>
    </row>
    <row r="849" spans="3:3" x14ac:dyDescent="0.2">
      <c r="C849" s="11" t="str">
        <f t="shared" ca="1" si="13"/>
        <v/>
      </c>
    </row>
    <row r="850" spans="3:3" x14ac:dyDescent="0.2">
      <c r="C850" s="11" t="str">
        <f t="shared" ca="1" si="13"/>
        <v/>
      </c>
    </row>
    <row r="851" spans="3:3" x14ac:dyDescent="0.2">
      <c r="C851" s="11" t="str">
        <f t="shared" ca="1" si="13"/>
        <v/>
      </c>
    </row>
    <row r="852" spans="3:3" x14ac:dyDescent="0.2">
      <c r="C852" s="11" t="str">
        <f t="shared" ca="1" si="13"/>
        <v/>
      </c>
    </row>
    <row r="853" spans="3:3" x14ac:dyDescent="0.2">
      <c r="C853" s="11" t="str">
        <f t="shared" ca="1" si="13"/>
        <v/>
      </c>
    </row>
    <row r="854" spans="3:3" x14ac:dyDescent="0.2">
      <c r="C854" s="11" t="str">
        <f t="shared" ca="1" si="13"/>
        <v/>
      </c>
    </row>
    <row r="855" spans="3:3" x14ac:dyDescent="0.2">
      <c r="C855" s="11" t="str">
        <f t="shared" ca="1" si="13"/>
        <v/>
      </c>
    </row>
    <row r="856" spans="3:3" x14ac:dyDescent="0.2">
      <c r="C856" s="11" t="str">
        <f t="shared" ca="1" si="13"/>
        <v/>
      </c>
    </row>
    <row r="857" spans="3:3" x14ac:dyDescent="0.2">
      <c r="C857" s="11" t="str">
        <f t="shared" ca="1" si="13"/>
        <v/>
      </c>
    </row>
    <row r="858" spans="3:3" x14ac:dyDescent="0.2">
      <c r="C858" s="11" t="str">
        <f t="shared" ca="1" si="13"/>
        <v/>
      </c>
    </row>
    <row r="859" spans="3:3" x14ac:dyDescent="0.2">
      <c r="C859" s="11" t="str">
        <f t="shared" ca="1" si="13"/>
        <v/>
      </c>
    </row>
    <row r="860" spans="3:3" x14ac:dyDescent="0.2">
      <c r="C860" s="11" t="str">
        <f t="shared" ca="1" si="13"/>
        <v/>
      </c>
    </row>
    <row r="861" spans="3:3" x14ac:dyDescent="0.2">
      <c r="C861" s="11" t="str">
        <f t="shared" ca="1" si="13"/>
        <v/>
      </c>
    </row>
    <row r="862" spans="3:3" x14ac:dyDescent="0.2">
      <c r="C862" s="11" t="str">
        <f t="shared" ca="1" si="13"/>
        <v/>
      </c>
    </row>
    <row r="863" spans="3:3" x14ac:dyDescent="0.2">
      <c r="C863" s="11" t="str">
        <f t="shared" ca="1" si="13"/>
        <v/>
      </c>
    </row>
    <row r="864" spans="3:3" x14ac:dyDescent="0.2">
      <c r="C864" s="11" t="str">
        <f t="shared" ca="1" si="13"/>
        <v/>
      </c>
    </row>
    <row r="865" spans="3:3" x14ac:dyDescent="0.2">
      <c r="C865" s="11" t="str">
        <f t="shared" ca="1" si="13"/>
        <v/>
      </c>
    </row>
    <row r="866" spans="3:3" x14ac:dyDescent="0.2">
      <c r="C866" s="11" t="str">
        <f t="shared" ca="1" si="13"/>
        <v/>
      </c>
    </row>
    <row r="867" spans="3:3" x14ac:dyDescent="0.2">
      <c r="C867" s="11" t="str">
        <f t="shared" ca="1" si="13"/>
        <v/>
      </c>
    </row>
    <row r="868" spans="3:3" x14ac:dyDescent="0.2">
      <c r="C868" s="11" t="str">
        <f t="shared" ca="1" si="13"/>
        <v/>
      </c>
    </row>
    <row r="869" spans="3:3" x14ac:dyDescent="0.2">
      <c r="C869" s="11" t="str">
        <f t="shared" ca="1" si="13"/>
        <v/>
      </c>
    </row>
    <row r="870" spans="3:3" x14ac:dyDescent="0.2">
      <c r="C870" s="11" t="str">
        <f t="shared" ca="1" si="13"/>
        <v/>
      </c>
    </row>
    <row r="871" spans="3:3" x14ac:dyDescent="0.2">
      <c r="C871" s="11" t="str">
        <f t="shared" ca="1" si="13"/>
        <v/>
      </c>
    </row>
    <row r="872" spans="3:3" x14ac:dyDescent="0.2">
      <c r="C872" s="11" t="str">
        <f t="shared" ca="1" si="13"/>
        <v/>
      </c>
    </row>
    <row r="873" spans="3:3" x14ac:dyDescent="0.2">
      <c r="C873" s="11" t="str">
        <f t="shared" ca="1" si="13"/>
        <v/>
      </c>
    </row>
    <row r="874" spans="3:3" x14ac:dyDescent="0.2">
      <c r="C874" s="11" t="str">
        <f t="shared" ca="1" si="13"/>
        <v/>
      </c>
    </row>
    <row r="875" spans="3:3" x14ac:dyDescent="0.2">
      <c r="C875" s="11" t="str">
        <f t="shared" ca="1" si="13"/>
        <v/>
      </c>
    </row>
    <row r="876" spans="3:3" x14ac:dyDescent="0.2">
      <c r="C876" s="11" t="str">
        <f t="shared" ca="1" si="13"/>
        <v/>
      </c>
    </row>
    <row r="877" spans="3:3" x14ac:dyDescent="0.2">
      <c r="C877" s="11" t="str">
        <f t="shared" ca="1" si="13"/>
        <v/>
      </c>
    </row>
    <row r="878" spans="3:3" x14ac:dyDescent="0.2">
      <c r="C878" s="11" t="str">
        <f t="shared" ref="C878:C941" ca="1" si="14">IF(INDIRECT("G"&amp;ROW())&lt;&gt;"",VLOOKUP(INDIRECT("G"&amp;ROW()),話者表,2,0),"")</f>
        <v/>
      </c>
    </row>
    <row r="879" spans="3:3" x14ac:dyDescent="0.2">
      <c r="C879" s="11" t="str">
        <f t="shared" ca="1" si="14"/>
        <v/>
      </c>
    </row>
    <row r="880" spans="3:3" x14ac:dyDescent="0.2">
      <c r="C880" s="11" t="str">
        <f t="shared" ca="1" si="14"/>
        <v/>
      </c>
    </row>
    <row r="881" spans="3:3" x14ac:dyDescent="0.2">
      <c r="C881" s="11" t="str">
        <f t="shared" ca="1" si="14"/>
        <v/>
      </c>
    </row>
    <row r="882" spans="3:3" x14ac:dyDescent="0.2">
      <c r="C882" s="11" t="str">
        <f t="shared" ca="1" si="14"/>
        <v/>
      </c>
    </row>
    <row r="883" spans="3:3" x14ac:dyDescent="0.2">
      <c r="C883" s="11" t="str">
        <f t="shared" ca="1" si="14"/>
        <v/>
      </c>
    </row>
    <row r="884" spans="3:3" x14ac:dyDescent="0.2">
      <c r="C884" s="11" t="str">
        <f t="shared" ca="1" si="14"/>
        <v/>
      </c>
    </row>
    <row r="885" spans="3:3" x14ac:dyDescent="0.2">
      <c r="C885" s="11" t="str">
        <f t="shared" ca="1" si="14"/>
        <v/>
      </c>
    </row>
    <row r="886" spans="3:3" x14ac:dyDescent="0.2">
      <c r="C886" s="11" t="str">
        <f t="shared" ca="1" si="14"/>
        <v/>
      </c>
    </row>
    <row r="887" spans="3:3" x14ac:dyDescent="0.2">
      <c r="C887" s="11" t="str">
        <f t="shared" ca="1" si="14"/>
        <v/>
      </c>
    </row>
    <row r="888" spans="3:3" x14ac:dyDescent="0.2">
      <c r="C888" s="11" t="str">
        <f t="shared" ca="1" si="14"/>
        <v/>
      </c>
    </row>
    <row r="889" spans="3:3" x14ac:dyDescent="0.2">
      <c r="C889" s="11" t="str">
        <f t="shared" ca="1" si="14"/>
        <v/>
      </c>
    </row>
    <row r="890" spans="3:3" x14ac:dyDescent="0.2">
      <c r="C890" s="11" t="str">
        <f t="shared" ca="1" si="14"/>
        <v/>
      </c>
    </row>
    <row r="891" spans="3:3" x14ac:dyDescent="0.2">
      <c r="C891" s="11" t="str">
        <f t="shared" ca="1" si="14"/>
        <v/>
      </c>
    </row>
    <row r="892" spans="3:3" x14ac:dyDescent="0.2">
      <c r="C892" s="11" t="str">
        <f t="shared" ca="1" si="14"/>
        <v/>
      </c>
    </row>
    <row r="893" spans="3:3" x14ac:dyDescent="0.2">
      <c r="C893" s="11" t="str">
        <f t="shared" ca="1" si="14"/>
        <v/>
      </c>
    </row>
    <row r="894" spans="3:3" x14ac:dyDescent="0.2">
      <c r="C894" s="11" t="str">
        <f t="shared" ca="1" si="14"/>
        <v/>
      </c>
    </row>
    <row r="895" spans="3:3" x14ac:dyDescent="0.2">
      <c r="C895" s="11" t="str">
        <f t="shared" ca="1" si="14"/>
        <v/>
      </c>
    </row>
    <row r="896" spans="3:3" x14ac:dyDescent="0.2">
      <c r="C896" s="11" t="str">
        <f t="shared" ca="1" si="14"/>
        <v/>
      </c>
    </row>
    <row r="897" spans="3:3" x14ac:dyDescent="0.2">
      <c r="C897" s="11" t="str">
        <f t="shared" ca="1" si="14"/>
        <v/>
      </c>
    </row>
    <row r="898" spans="3:3" x14ac:dyDescent="0.2">
      <c r="C898" s="11" t="str">
        <f t="shared" ca="1" si="14"/>
        <v/>
      </c>
    </row>
    <row r="899" spans="3:3" x14ac:dyDescent="0.2">
      <c r="C899" s="11" t="str">
        <f t="shared" ca="1" si="14"/>
        <v/>
      </c>
    </row>
    <row r="900" spans="3:3" x14ac:dyDescent="0.2">
      <c r="C900" s="11" t="str">
        <f t="shared" ca="1" si="14"/>
        <v/>
      </c>
    </row>
    <row r="901" spans="3:3" x14ac:dyDescent="0.2">
      <c r="C901" s="11" t="str">
        <f t="shared" ca="1" si="14"/>
        <v/>
      </c>
    </row>
    <row r="902" spans="3:3" x14ac:dyDescent="0.2">
      <c r="C902" s="11" t="str">
        <f t="shared" ca="1" si="14"/>
        <v/>
      </c>
    </row>
    <row r="903" spans="3:3" x14ac:dyDescent="0.2">
      <c r="C903" s="11" t="str">
        <f t="shared" ca="1" si="14"/>
        <v/>
      </c>
    </row>
    <row r="904" spans="3:3" x14ac:dyDescent="0.2">
      <c r="C904" s="11" t="str">
        <f t="shared" ca="1" si="14"/>
        <v/>
      </c>
    </row>
    <row r="905" spans="3:3" x14ac:dyDescent="0.2">
      <c r="C905" s="11" t="str">
        <f t="shared" ca="1" si="14"/>
        <v/>
      </c>
    </row>
    <row r="906" spans="3:3" x14ac:dyDescent="0.2">
      <c r="C906" s="11" t="str">
        <f t="shared" ca="1" si="14"/>
        <v/>
      </c>
    </row>
    <row r="907" spans="3:3" x14ac:dyDescent="0.2">
      <c r="C907" s="11" t="str">
        <f t="shared" ca="1" si="14"/>
        <v/>
      </c>
    </row>
    <row r="908" spans="3:3" x14ac:dyDescent="0.2">
      <c r="C908" s="11" t="str">
        <f t="shared" ca="1" si="14"/>
        <v/>
      </c>
    </row>
    <row r="909" spans="3:3" x14ac:dyDescent="0.2">
      <c r="C909" s="11" t="str">
        <f t="shared" ca="1" si="14"/>
        <v/>
      </c>
    </row>
    <row r="910" spans="3:3" x14ac:dyDescent="0.2">
      <c r="C910" s="11" t="str">
        <f t="shared" ca="1" si="14"/>
        <v/>
      </c>
    </row>
    <row r="911" spans="3:3" x14ac:dyDescent="0.2">
      <c r="C911" s="11" t="str">
        <f t="shared" ca="1" si="14"/>
        <v/>
      </c>
    </row>
    <row r="912" spans="3:3" x14ac:dyDescent="0.2">
      <c r="C912" s="11" t="str">
        <f t="shared" ca="1" si="14"/>
        <v/>
      </c>
    </row>
    <row r="913" spans="3:3" x14ac:dyDescent="0.2">
      <c r="C913" s="11" t="str">
        <f t="shared" ca="1" si="14"/>
        <v/>
      </c>
    </row>
    <row r="914" spans="3:3" x14ac:dyDescent="0.2">
      <c r="C914" s="11" t="str">
        <f t="shared" ca="1" si="14"/>
        <v/>
      </c>
    </row>
    <row r="915" spans="3:3" x14ac:dyDescent="0.2">
      <c r="C915" s="11" t="str">
        <f t="shared" ca="1" si="14"/>
        <v/>
      </c>
    </row>
    <row r="916" spans="3:3" x14ac:dyDescent="0.2">
      <c r="C916" s="11" t="str">
        <f t="shared" ca="1" si="14"/>
        <v/>
      </c>
    </row>
    <row r="917" spans="3:3" x14ac:dyDescent="0.2">
      <c r="C917" s="11" t="str">
        <f t="shared" ca="1" si="14"/>
        <v/>
      </c>
    </row>
    <row r="918" spans="3:3" x14ac:dyDescent="0.2">
      <c r="C918" s="11" t="str">
        <f t="shared" ca="1" si="14"/>
        <v/>
      </c>
    </row>
    <row r="919" spans="3:3" x14ac:dyDescent="0.2">
      <c r="C919" s="11" t="str">
        <f t="shared" ca="1" si="14"/>
        <v/>
      </c>
    </row>
    <row r="920" spans="3:3" x14ac:dyDescent="0.2">
      <c r="C920" s="11" t="str">
        <f t="shared" ca="1" si="14"/>
        <v/>
      </c>
    </row>
    <row r="921" spans="3:3" x14ac:dyDescent="0.2">
      <c r="C921" s="11" t="str">
        <f t="shared" ca="1" si="14"/>
        <v/>
      </c>
    </row>
    <row r="922" spans="3:3" x14ac:dyDescent="0.2">
      <c r="C922" s="11" t="str">
        <f t="shared" ca="1" si="14"/>
        <v/>
      </c>
    </row>
    <row r="923" spans="3:3" x14ac:dyDescent="0.2">
      <c r="C923" s="11" t="str">
        <f t="shared" ca="1" si="14"/>
        <v/>
      </c>
    </row>
    <row r="924" spans="3:3" x14ac:dyDescent="0.2">
      <c r="C924" s="11" t="str">
        <f t="shared" ca="1" si="14"/>
        <v/>
      </c>
    </row>
    <row r="925" spans="3:3" x14ac:dyDescent="0.2">
      <c r="C925" s="11" t="str">
        <f t="shared" ca="1" si="14"/>
        <v/>
      </c>
    </row>
    <row r="926" spans="3:3" x14ac:dyDescent="0.2">
      <c r="C926" s="11" t="str">
        <f t="shared" ca="1" si="14"/>
        <v/>
      </c>
    </row>
    <row r="927" spans="3:3" x14ac:dyDescent="0.2">
      <c r="C927" s="11" t="str">
        <f t="shared" ca="1" si="14"/>
        <v/>
      </c>
    </row>
    <row r="928" spans="3:3" x14ac:dyDescent="0.2">
      <c r="C928" s="11" t="str">
        <f t="shared" ca="1" si="14"/>
        <v/>
      </c>
    </row>
    <row r="929" spans="3:3" x14ac:dyDescent="0.2">
      <c r="C929" s="11" t="str">
        <f t="shared" ca="1" si="14"/>
        <v/>
      </c>
    </row>
    <row r="930" spans="3:3" x14ac:dyDescent="0.2">
      <c r="C930" s="11" t="str">
        <f t="shared" ca="1" si="14"/>
        <v/>
      </c>
    </row>
    <row r="931" spans="3:3" x14ac:dyDescent="0.2">
      <c r="C931" s="11" t="str">
        <f t="shared" ca="1" si="14"/>
        <v/>
      </c>
    </row>
    <row r="932" spans="3:3" x14ac:dyDescent="0.2">
      <c r="C932" s="11" t="str">
        <f t="shared" ca="1" si="14"/>
        <v/>
      </c>
    </row>
    <row r="933" spans="3:3" x14ac:dyDescent="0.2">
      <c r="C933" s="11" t="str">
        <f t="shared" ca="1" si="14"/>
        <v/>
      </c>
    </row>
    <row r="934" spans="3:3" x14ac:dyDescent="0.2">
      <c r="C934" s="11" t="str">
        <f t="shared" ca="1" si="14"/>
        <v/>
      </c>
    </row>
    <row r="935" spans="3:3" x14ac:dyDescent="0.2">
      <c r="C935" s="11" t="str">
        <f t="shared" ca="1" si="14"/>
        <v/>
      </c>
    </row>
    <row r="936" spans="3:3" x14ac:dyDescent="0.2">
      <c r="C936" s="11" t="str">
        <f t="shared" ca="1" si="14"/>
        <v/>
      </c>
    </row>
    <row r="937" spans="3:3" x14ac:dyDescent="0.2">
      <c r="C937" s="11" t="str">
        <f t="shared" ca="1" si="14"/>
        <v/>
      </c>
    </row>
    <row r="938" spans="3:3" x14ac:dyDescent="0.2">
      <c r="C938" s="11" t="str">
        <f t="shared" ca="1" si="14"/>
        <v/>
      </c>
    </row>
    <row r="939" spans="3:3" x14ac:dyDescent="0.2">
      <c r="C939" s="11" t="str">
        <f t="shared" ca="1" si="14"/>
        <v/>
      </c>
    </row>
    <row r="940" spans="3:3" x14ac:dyDescent="0.2">
      <c r="C940" s="11" t="str">
        <f t="shared" ca="1" si="14"/>
        <v/>
      </c>
    </row>
    <row r="941" spans="3:3" x14ac:dyDescent="0.2">
      <c r="C941" s="11" t="str">
        <f t="shared" ca="1" si="14"/>
        <v/>
      </c>
    </row>
    <row r="942" spans="3:3" x14ac:dyDescent="0.2">
      <c r="C942" s="11" t="str">
        <f t="shared" ref="C942:C1005" ca="1" si="15">IF(INDIRECT("G"&amp;ROW())&lt;&gt;"",VLOOKUP(INDIRECT("G"&amp;ROW()),話者表,2,0),"")</f>
        <v/>
      </c>
    </row>
    <row r="943" spans="3:3" x14ac:dyDescent="0.2">
      <c r="C943" s="11" t="str">
        <f t="shared" ca="1" si="15"/>
        <v/>
      </c>
    </row>
    <row r="944" spans="3:3" x14ac:dyDescent="0.2">
      <c r="C944" s="11" t="str">
        <f t="shared" ca="1" si="15"/>
        <v/>
      </c>
    </row>
    <row r="945" spans="3:3" x14ac:dyDescent="0.2">
      <c r="C945" s="11" t="str">
        <f t="shared" ca="1" si="15"/>
        <v/>
      </c>
    </row>
    <row r="946" spans="3:3" x14ac:dyDescent="0.2">
      <c r="C946" s="11" t="str">
        <f t="shared" ca="1" si="15"/>
        <v/>
      </c>
    </row>
    <row r="947" spans="3:3" x14ac:dyDescent="0.2">
      <c r="C947" s="11" t="str">
        <f t="shared" ca="1" si="15"/>
        <v/>
      </c>
    </row>
    <row r="948" spans="3:3" x14ac:dyDescent="0.2">
      <c r="C948" s="11" t="str">
        <f t="shared" ca="1" si="15"/>
        <v/>
      </c>
    </row>
    <row r="949" spans="3:3" x14ac:dyDescent="0.2">
      <c r="C949" s="11" t="str">
        <f t="shared" ca="1" si="15"/>
        <v/>
      </c>
    </row>
    <row r="950" spans="3:3" x14ac:dyDescent="0.2">
      <c r="C950" s="11" t="str">
        <f t="shared" ca="1" si="15"/>
        <v/>
      </c>
    </row>
    <row r="951" spans="3:3" x14ac:dyDescent="0.2">
      <c r="C951" s="11" t="str">
        <f t="shared" ca="1" si="15"/>
        <v/>
      </c>
    </row>
    <row r="952" spans="3:3" x14ac:dyDescent="0.2">
      <c r="C952" s="11" t="str">
        <f t="shared" ca="1" si="15"/>
        <v/>
      </c>
    </row>
    <row r="953" spans="3:3" x14ac:dyDescent="0.2">
      <c r="C953" s="11" t="str">
        <f t="shared" ca="1" si="15"/>
        <v/>
      </c>
    </row>
    <row r="954" spans="3:3" x14ac:dyDescent="0.2">
      <c r="C954" s="11" t="str">
        <f t="shared" ca="1" si="15"/>
        <v/>
      </c>
    </row>
    <row r="955" spans="3:3" x14ac:dyDescent="0.2">
      <c r="C955" s="11" t="str">
        <f t="shared" ca="1" si="15"/>
        <v/>
      </c>
    </row>
    <row r="956" spans="3:3" x14ac:dyDescent="0.2">
      <c r="C956" s="11" t="str">
        <f t="shared" ca="1" si="15"/>
        <v/>
      </c>
    </row>
    <row r="957" spans="3:3" x14ac:dyDescent="0.2">
      <c r="C957" s="11" t="str">
        <f t="shared" ca="1" si="15"/>
        <v/>
      </c>
    </row>
    <row r="958" spans="3:3" x14ac:dyDescent="0.2">
      <c r="C958" s="11" t="str">
        <f t="shared" ca="1" si="15"/>
        <v/>
      </c>
    </row>
    <row r="959" spans="3:3" x14ac:dyDescent="0.2">
      <c r="C959" s="11" t="str">
        <f t="shared" ca="1" si="15"/>
        <v/>
      </c>
    </row>
    <row r="960" spans="3:3" x14ac:dyDescent="0.2">
      <c r="C960" s="11" t="str">
        <f t="shared" ca="1" si="15"/>
        <v/>
      </c>
    </row>
    <row r="961" spans="3:3" x14ac:dyDescent="0.2">
      <c r="C961" s="11" t="str">
        <f t="shared" ca="1" si="15"/>
        <v/>
      </c>
    </row>
    <row r="962" spans="3:3" x14ac:dyDescent="0.2">
      <c r="C962" s="11" t="str">
        <f t="shared" ca="1" si="15"/>
        <v/>
      </c>
    </row>
    <row r="963" spans="3:3" x14ac:dyDescent="0.2">
      <c r="C963" s="11" t="str">
        <f t="shared" ca="1" si="15"/>
        <v/>
      </c>
    </row>
    <row r="964" spans="3:3" x14ac:dyDescent="0.2">
      <c r="C964" s="11" t="str">
        <f t="shared" ca="1" si="15"/>
        <v/>
      </c>
    </row>
    <row r="965" spans="3:3" x14ac:dyDescent="0.2">
      <c r="C965" s="11" t="str">
        <f t="shared" ca="1" si="15"/>
        <v/>
      </c>
    </row>
    <row r="966" spans="3:3" x14ac:dyDescent="0.2">
      <c r="C966" s="11" t="str">
        <f t="shared" ca="1" si="15"/>
        <v/>
      </c>
    </row>
    <row r="967" spans="3:3" x14ac:dyDescent="0.2">
      <c r="C967" s="11" t="str">
        <f t="shared" ca="1" si="15"/>
        <v/>
      </c>
    </row>
    <row r="968" spans="3:3" x14ac:dyDescent="0.2">
      <c r="C968" s="11" t="str">
        <f t="shared" ca="1" si="15"/>
        <v/>
      </c>
    </row>
    <row r="969" spans="3:3" x14ac:dyDescent="0.2">
      <c r="C969" s="11" t="str">
        <f t="shared" ca="1" si="15"/>
        <v/>
      </c>
    </row>
    <row r="970" spans="3:3" x14ac:dyDescent="0.2">
      <c r="C970" s="11" t="str">
        <f t="shared" ca="1" si="15"/>
        <v/>
      </c>
    </row>
    <row r="971" spans="3:3" x14ac:dyDescent="0.2">
      <c r="C971" s="11" t="str">
        <f t="shared" ca="1" si="15"/>
        <v/>
      </c>
    </row>
    <row r="972" spans="3:3" x14ac:dyDescent="0.2">
      <c r="C972" s="11" t="str">
        <f t="shared" ca="1" si="15"/>
        <v/>
      </c>
    </row>
    <row r="973" spans="3:3" x14ac:dyDescent="0.2">
      <c r="C973" s="11" t="str">
        <f t="shared" ca="1" si="15"/>
        <v/>
      </c>
    </row>
    <row r="974" spans="3:3" x14ac:dyDescent="0.2">
      <c r="C974" s="11" t="str">
        <f t="shared" ca="1" si="15"/>
        <v/>
      </c>
    </row>
    <row r="975" spans="3:3" x14ac:dyDescent="0.2">
      <c r="C975" s="11" t="str">
        <f t="shared" ca="1" si="15"/>
        <v/>
      </c>
    </row>
    <row r="976" spans="3:3" x14ac:dyDescent="0.2">
      <c r="C976" s="11" t="str">
        <f t="shared" ca="1" si="15"/>
        <v/>
      </c>
    </row>
    <row r="977" spans="3:3" x14ac:dyDescent="0.2">
      <c r="C977" s="11" t="str">
        <f t="shared" ca="1" si="15"/>
        <v/>
      </c>
    </row>
    <row r="978" spans="3:3" x14ac:dyDescent="0.2">
      <c r="C978" s="11" t="str">
        <f t="shared" ca="1" si="15"/>
        <v/>
      </c>
    </row>
    <row r="979" spans="3:3" x14ac:dyDescent="0.2">
      <c r="C979" s="11" t="str">
        <f t="shared" ca="1" si="15"/>
        <v/>
      </c>
    </row>
    <row r="980" spans="3:3" x14ac:dyDescent="0.2">
      <c r="C980" s="11" t="str">
        <f t="shared" ca="1" si="15"/>
        <v/>
      </c>
    </row>
    <row r="981" spans="3:3" x14ac:dyDescent="0.2">
      <c r="C981" s="11" t="str">
        <f t="shared" ca="1" si="15"/>
        <v/>
      </c>
    </row>
    <row r="982" spans="3:3" x14ac:dyDescent="0.2">
      <c r="C982" s="11" t="str">
        <f t="shared" ca="1" si="15"/>
        <v/>
      </c>
    </row>
    <row r="983" spans="3:3" x14ac:dyDescent="0.2">
      <c r="C983" s="11" t="str">
        <f t="shared" ca="1" si="15"/>
        <v/>
      </c>
    </row>
    <row r="984" spans="3:3" x14ac:dyDescent="0.2">
      <c r="C984" s="11" t="str">
        <f t="shared" ca="1" si="15"/>
        <v/>
      </c>
    </row>
    <row r="985" spans="3:3" x14ac:dyDescent="0.2">
      <c r="C985" s="11" t="str">
        <f t="shared" ca="1" si="15"/>
        <v/>
      </c>
    </row>
    <row r="986" spans="3:3" x14ac:dyDescent="0.2">
      <c r="C986" s="11" t="str">
        <f t="shared" ca="1" si="15"/>
        <v/>
      </c>
    </row>
    <row r="987" spans="3:3" x14ac:dyDescent="0.2">
      <c r="C987" s="11" t="str">
        <f t="shared" ca="1" si="15"/>
        <v/>
      </c>
    </row>
    <row r="988" spans="3:3" x14ac:dyDescent="0.2">
      <c r="C988" s="11" t="str">
        <f t="shared" ca="1" si="15"/>
        <v/>
      </c>
    </row>
    <row r="989" spans="3:3" x14ac:dyDescent="0.2">
      <c r="C989" s="11" t="str">
        <f t="shared" ca="1" si="15"/>
        <v/>
      </c>
    </row>
    <row r="990" spans="3:3" x14ac:dyDescent="0.2">
      <c r="C990" s="11" t="str">
        <f t="shared" ca="1" si="15"/>
        <v/>
      </c>
    </row>
    <row r="991" spans="3:3" x14ac:dyDescent="0.2">
      <c r="C991" s="11" t="str">
        <f t="shared" ca="1" si="15"/>
        <v/>
      </c>
    </row>
    <row r="992" spans="3:3" x14ac:dyDescent="0.2">
      <c r="C992" s="11" t="str">
        <f t="shared" ca="1" si="15"/>
        <v/>
      </c>
    </row>
    <row r="993" spans="3:3" x14ac:dyDescent="0.2">
      <c r="C993" s="11" t="str">
        <f t="shared" ca="1" si="15"/>
        <v/>
      </c>
    </row>
    <row r="994" spans="3:3" x14ac:dyDescent="0.2">
      <c r="C994" s="11" t="str">
        <f t="shared" ca="1" si="15"/>
        <v/>
      </c>
    </row>
    <row r="995" spans="3:3" x14ac:dyDescent="0.2">
      <c r="C995" s="11" t="str">
        <f t="shared" ca="1" si="15"/>
        <v/>
      </c>
    </row>
    <row r="996" spans="3:3" x14ac:dyDescent="0.2">
      <c r="C996" s="11" t="str">
        <f t="shared" ca="1" si="15"/>
        <v/>
      </c>
    </row>
    <row r="997" spans="3:3" x14ac:dyDescent="0.2">
      <c r="C997" s="11" t="str">
        <f t="shared" ca="1" si="15"/>
        <v/>
      </c>
    </row>
    <row r="998" spans="3:3" x14ac:dyDescent="0.2">
      <c r="C998" s="11" t="str">
        <f t="shared" ca="1" si="15"/>
        <v/>
      </c>
    </row>
    <row r="999" spans="3:3" x14ac:dyDescent="0.2">
      <c r="C999" s="11" t="str">
        <f t="shared" ca="1" si="15"/>
        <v/>
      </c>
    </row>
    <row r="1000" spans="3:3" x14ac:dyDescent="0.2">
      <c r="C1000" s="11" t="str">
        <f t="shared" ca="1" si="15"/>
        <v/>
      </c>
    </row>
    <row r="1001" spans="3:3" x14ac:dyDescent="0.2">
      <c r="C1001" s="11" t="str">
        <f t="shared" ca="1" si="15"/>
        <v/>
      </c>
    </row>
    <row r="1002" spans="3:3" x14ac:dyDescent="0.2">
      <c r="C1002" s="11" t="str">
        <f t="shared" ca="1" si="15"/>
        <v/>
      </c>
    </row>
    <row r="1003" spans="3:3" x14ac:dyDescent="0.2">
      <c r="C1003" s="11" t="str">
        <f t="shared" ca="1" si="15"/>
        <v/>
      </c>
    </row>
    <row r="1004" spans="3:3" x14ac:dyDescent="0.2">
      <c r="C1004" s="11" t="str">
        <f t="shared" ca="1" si="15"/>
        <v/>
      </c>
    </row>
    <row r="1005" spans="3:3" x14ac:dyDescent="0.2">
      <c r="C1005" s="11" t="str">
        <f t="shared" ca="1" si="15"/>
        <v/>
      </c>
    </row>
    <row r="1006" spans="3:3" x14ac:dyDescent="0.2">
      <c r="C1006" s="11" t="str">
        <f t="shared" ref="C1006:C1069" ca="1" si="16">IF(INDIRECT("G"&amp;ROW())&lt;&gt;"",VLOOKUP(INDIRECT("G"&amp;ROW()),話者表,2,0),"")</f>
        <v/>
      </c>
    </row>
    <row r="1007" spans="3:3" x14ac:dyDescent="0.2">
      <c r="C1007" s="11" t="str">
        <f t="shared" ca="1" si="16"/>
        <v/>
      </c>
    </row>
    <row r="1008" spans="3:3" x14ac:dyDescent="0.2">
      <c r="C1008" s="11" t="str">
        <f t="shared" ca="1" si="16"/>
        <v/>
      </c>
    </row>
    <row r="1009" spans="3:3" x14ac:dyDescent="0.2">
      <c r="C1009" s="11" t="str">
        <f t="shared" ca="1" si="16"/>
        <v/>
      </c>
    </row>
    <row r="1010" spans="3:3" x14ac:dyDescent="0.2">
      <c r="C1010" s="11" t="str">
        <f t="shared" ca="1" si="16"/>
        <v/>
      </c>
    </row>
    <row r="1011" spans="3:3" x14ac:dyDescent="0.2">
      <c r="C1011" s="11" t="str">
        <f t="shared" ca="1" si="16"/>
        <v/>
      </c>
    </row>
    <row r="1012" spans="3:3" x14ac:dyDescent="0.2">
      <c r="C1012" s="11" t="str">
        <f t="shared" ca="1" si="16"/>
        <v/>
      </c>
    </row>
    <row r="1013" spans="3:3" x14ac:dyDescent="0.2">
      <c r="C1013" s="11" t="str">
        <f t="shared" ca="1" si="16"/>
        <v/>
      </c>
    </row>
    <row r="1014" spans="3:3" x14ac:dyDescent="0.2">
      <c r="C1014" s="11" t="str">
        <f t="shared" ca="1" si="16"/>
        <v/>
      </c>
    </row>
    <row r="1015" spans="3:3" x14ac:dyDescent="0.2">
      <c r="C1015" s="11" t="str">
        <f t="shared" ca="1" si="16"/>
        <v/>
      </c>
    </row>
    <row r="1016" spans="3:3" x14ac:dyDescent="0.2">
      <c r="C1016" s="11" t="str">
        <f t="shared" ca="1" si="16"/>
        <v/>
      </c>
    </row>
    <row r="1017" spans="3:3" x14ac:dyDescent="0.2">
      <c r="C1017" s="11" t="str">
        <f t="shared" ca="1" si="16"/>
        <v/>
      </c>
    </row>
    <row r="1018" spans="3:3" x14ac:dyDescent="0.2">
      <c r="C1018" s="11" t="str">
        <f t="shared" ca="1" si="16"/>
        <v/>
      </c>
    </row>
    <row r="1019" spans="3:3" x14ac:dyDescent="0.2">
      <c r="C1019" s="11" t="str">
        <f t="shared" ca="1" si="16"/>
        <v/>
      </c>
    </row>
    <row r="1020" spans="3:3" x14ac:dyDescent="0.2">
      <c r="C1020" s="11" t="str">
        <f t="shared" ca="1" si="16"/>
        <v/>
      </c>
    </row>
    <row r="1021" spans="3:3" x14ac:dyDescent="0.2">
      <c r="C1021" s="11" t="str">
        <f t="shared" ca="1" si="16"/>
        <v/>
      </c>
    </row>
    <row r="1022" spans="3:3" x14ac:dyDescent="0.2">
      <c r="C1022" s="11" t="str">
        <f t="shared" ca="1" si="16"/>
        <v/>
      </c>
    </row>
    <row r="1023" spans="3:3" x14ac:dyDescent="0.2">
      <c r="C1023" s="11" t="str">
        <f t="shared" ca="1" si="16"/>
        <v/>
      </c>
    </row>
    <row r="1024" spans="3:3" x14ac:dyDescent="0.2">
      <c r="C1024" s="11" t="str">
        <f t="shared" ca="1" si="16"/>
        <v/>
      </c>
    </row>
    <row r="1025" spans="3:3" x14ac:dyDescent="0.2">
      <c r="C1025" s="11" t="str">
        <f t="shared" ca="1" si="16"/>
        <v/>
      </c>
    </row>
    <row r="1026" spans="3:3" x14ac:dyDescent="0.2">
      <c r="C1026" s="11" t="str">
        <f t="shared" ca="1" si="16"/>
        <v/>
      </c>
    </row>
    <row r="1027" spans="3:3" x14ac:dyDescent="0.2">
      <c r="C1027" s="11" t="str">
        <f t="shared" ca="1" si="16"/>
        <v/>
      </c>
    </row>
    <row r="1028" spans="3:3" x14ac:dyDescent="0.2">
      <c r="C1028" s="11" t="str">
        <f t="shared" ca="1" si="16"/>
        <v/>
      </c>
    </row>
    <row r="1029" spans="3:3" x14ac:dyDescent="0.2">
      <c r="C1029" s="11" t="str">
        <f t="shared" ca="1" si="16"/>
        <v/>
      </c>
    </row>
    <row r="1030" spans="3:3" x14ac:dyDescent="0.2">
      <c r="C1030" s="11" t="str">
        <f t="shared" ca="1" si="16"/>
        <v/>
      </c>
    </row>
    <row r="1031" spans="3:3" x14ac:dyDescent="0.2">
      <c r="C1031" s="11" t="str">
        <f t="shared" ca="1" si="16"/>
        <v/>
      </c>
    </row>
    <row r="1032" spans="3:3" x14ac:dyDescent="0.2">
      <c r="C1032" s="11" t="str">
        <f t="shared" ca="1" si="16"/>
        <v/>
      </c>
    </row>
    <row r="1033" spans="3:3" x14ac:dyDescent="0.2">
      <c r="C1033" s="11" t="str">
        <f t="shared" ca="1" si="16"/>
        <v/>
      </c>
    </row>
    <row r="1034" spans="3:3" x14ac:dyDescent="0.2">
      <c r="C1034" s="11" t="str">
        <f t="shared" ca="1" si="16"/>
        <v/>
      </c>
    </row>
    <row r="1035" spans="3:3" x14ac:dyDescent="0.2">
      <c r="C1035" s="11" t="str">
        <f t="shared" ca="1" si="16"/>
        <v/>
      </c>
    </row>
    <row r="1036" spans="3:3" x14ac:dyDescent="0.2">
      <c r="C1036" s="11" t="str">
        <f t="shared" ca="1" si="16"/>
        <v/>
      </c>
    </row>
    <row r="1037" spans="3:3" x14ac:dyDescent="0.2">
      <c r="C1037" s="11" t="str">
        <f t="shared" ca="1" si="16"/>
        <v/>
      </c>
    </row>
    <row r="1038" spans="3:3" x14ac:dyDescent="0.2">
      <c r="C1038" s="11" t="str">
        <f t="shared" ca="1" si="16"/>
        <v/>
      </c>
    </row>
    <row r="1039" spans="3:3" x14ac:dyDescent="0.2">
      <c r="C1039" s="11" t="str">
        <f t="shared" ca="1" si="16"/>
        <v/>
      </c>
    </row>
    <row r="1040" spans="3:3" x14ac:dyDescent="0.2">
      <c r="C1040" s="11" t="str">
        <f t="shared" ca="1" si="16"/>
        <v/>
      </c>
    </row>
    <row r="1041" spans="3:3" x14ac:dyDescent="0.2">
      <c r="C1041" s="11" t="str">
        <f t="shared" ca="1" si="16"/>
        <v/>
      </c>
    </row>
    <row r="1042" spans="3:3" x14ac:dyDescent="0.2">
      <c r="C1042" s="11" t="str">
        <f t="shared" ca="1" si="16"/>
        <v/>
      </c>
    </row>
    <row r="1043" spans="3:3" x14ac:dyDescent="0.2">
      <c r="C1043" s="11" t="str">
        <f t="shared" ca="1" si="16"/>
        <v/>
      </c>
    </row>
    <row r="1044" spans="3:3" x14ac:dyDescent="0.2">
      <c r="C1044" s="11" t="str">
        <f t="shared" ca="1" si="16"/>
        <v/>
      </c>
    </row>
    <row r="1045" spans="3:3" x14ac:dyDescent="0.2">
      <c r="C1045" s="11" t="str">
        <f t="shared" ca="1" si="16"/>
        <v/>
      </c>
    </row>
    <row r="1046" spans="3:3" x14ac:dyDescent="0.2">
      <c r="C1046" s="11" t="str">
        <f t="shared" ca="1" si="16"/>
        <v/>
      </c>
    </row>
    <row r="1047" spans="3:3" x14ac:dyDescent="0.2">
      <c r="C1047" s="11" t="str">
        <f t="shared" ca="1" si="16"/>
        <v/>
      </c>
    </row>
    <row r="1048" spans="3:3" x14ac:dyDescent="0.2">
      <c r="C1048" s="11" t="str">
        <f t="shared" ca="1" si="16"/>
        <v/>
      </c>
    </row>
    <row r="1049" spans="3:3" x14ac:dyDescent="0.2">
      <c r="C1049" s="11" t="str">
        <f t="shared" ca="1" si="16"/>
        <v/>
      </c>
    </row>
    <row r="1050" spans="3:3" x14ac:dyDescent="0.2">
      <c r="C1050" s="11" t="str">
        <f t="shared" ca="1" si="16"/>
        <v/>
      </c>
    </row>
    <row r="1051" spans="3:3" x14ac:dyDescent="0.2">
      <c r="C1051" s="11" t="str">
        <f t="shared" ca="1" si="16"/>
        <v/>
      </c>
    </row>
    <row r="1052" spans="3:3" x14ac:dyDescent="0.2">
      <c r="C1052" s="11" t="str">
        <f t="shared" ca="1" si="16"/>
        <v/>
      </c>
    </row>
    <row r="1053" spans="3:3" x14ac:dyDescent="0.2">
      <c r="C1053" s="11" t="str">
        <f t="shared" ca="1" si="16"/>
        <v/>
      </c>
    </row>
    <row r="1054" spans="3:3" x14ac:dyDescent="0.2">
      <c r="C1054" s="11" t="str">
        <f t="shared" ca="1" si="16"/>
        <v/>
      </c>
    </row>
    <row r="1055" spans="3:3" x14ac:dyDescent="0.2">
      <c r="C1055" s="11" t="str">
        <f t="shared" ca="1" si="16"/>
        <v/>
      </c>
    </row>
    <row r="1056" spans="3:3" x14ac:dyDescent="0.2">
      <c r="C1056" s="11" t="str">
        <f t="shared" ca="1" si="16"/>
        <v/>
      </c>
    </row>
    <row r="1057" spans="3:3" x14ac:dyDescent="0.2">
      <c r="C1057" s="11" t="str">
        <f t="shared" ca="1" si="16"/>
        <v/>
      </c>
    </row>
    <row r="1058" spans="3:3" x14ac:dyDescent="0.2">
      <c r="C1058" s="11" t="str">
        <f t="shared" ca="1" si="16"/>
        <v/>
      </c>
    </row>
    <row r="1059" spans="3:3" x14ac:dyDescent="0.2">
      <c r="C1059" s="11" t="str">
        <f t="shared" ca="1" si="16"/>
        <v/>
      </c>
    </row>
    <row r="1060" spans="3:3" x14ac:dyDescent="0.2">
      <c r="C1060" s="11" t="str">
        <f t="shared" ca="1" si="16"/>
        <v/>
      </c>
    </row>
    <row r="1061" spans="3:3" x14ac:dyDescent="0.2">
      <c r="C1061" s="11" t="str">
        <f t="shared" ca="1" si="16"/>
        <v/>
      </c>
    </row>
    <row r="1062" spans="3:3" x14ac:dyDescent="0.2">
      <c r="C1062" s="11" t="str">
        <f t="shared" ca="1" si="16"/>
        <v/>
      </c>
    </row>
    <row r="1063" spans="3:3" x14ac:dyDescent="0.2">
      <c r="C1063" s="11" t="str">
        <f t="shared" ca="1" si="16"/>
        <v/>
      </c>
    </row>
    <row r="1064" spans="3:3" x14ac:dyDescent="0.2">
      <c r="C1064" s="11" t="str">
        <f t="shared" ca="1" si="16"/>
        <v/>
      </c>
    </row>
    <row r="1065" spans="3:3" x14ac:dyDescent="0.2">
      <c r="C1065" s="11" t="str">
        <f t="shared" ca="1" si="16"/>
        <v/>
      </c>
    </row>
    <row r="1066" spans="3:3" x14ac:dyDescent="0.2">
      <c r="C1066" s="11" t="str">
        <f t="shared" ca="1" si="16"/>
        <v/>
      </c>
    </row>
    <row r="1067" spans="3:3" x14ac:dyDescent="0.2">
      <c r="C1067" s="11" t="str">
        <f t="shared" ca="1" si="16"/>
        <v/>
      </c>
    </row>
    <row r="1068" spans="3:3" x14ac:dyDescent="0.2">
      <c r="C1068" s="11" t="str">
        <f t="shared" ca="1" si="16"/>
        <v/>
      </c>
    </row>
    <row r="1069" spans="3:3" x14ac:dyDescent="0.2">
      <c r="C1069" s="11" t="str">
        <f t="shared" ca="1" si="16"/>
        <v/>
      </c>
    </row>
    <row r="1070" spans="3:3" x14ac:dyDescent="0.2">
      <c r="C1070" s="11" t="str">
        <f t="shared" ref="C1070:C1106" ca="1" si="17">IF(INDIRECT("G"&amp;ROW())&lt;&gt;"",VLOOKUP(INDIRECT("G"&amp;ROW()),話者表,2,0),"")</f>
        <v/>
      </c>
    </row>
    <row r="1071" spans="3:3" x14ac:dyDescent="0.2">
      <c r="C1071" s="11" t="str">
        <f t="shared" ca="1" si="17"/>
        <v/>
      </c>
    </row>
    <row r="1072" spans="3:3" x14ac:dyDescent="0.2">
      <c r="C1072" s="11" t="str">
        <f t="shared" ca="1" si="17"/>
        <v/>
      </c>
    </row>
    <row r="1073" spans="3:3" x14ac:dyDescent="0.2">
      <c r="C1073" s="11" t="str">
        <f t="shared" ca="1" si="17"/>
        <v/>
      </c>
    </row>
    <row r="1074" spans="3:3" x14ac:dyDescent="0.2">
      <c r="C1074" s="11" t="str">
        <f t="shared" ca="1" si="17"/>
        <v/>
      </c>
    </row>
    <row r="1075" spans="3:3" x14ac:dyDescent="0.2">
      <c r="C1075" s="11" t="str">
        <f t="shared" ca="1" si="17"/>
        <v/>
      </c>
    </row>
    <row r="1076" spans="3:3" x14ac:dyDescent="0.2">
      <c r="C1076" s="11" t="str">
        <f t="shared" ca="1" si="17"/>
        <v/>
      </c>
    </row>
    <row r="1077" spans="3:3" x14ac:dyDescent="0.2">
      <c r="C1077" s="11" t="str">
        <f t="shared" ca="1" si="17"/>
        <v/>
      </c>
    </row>
    <row r="1078" spans="3:3" x14ac:dyDescent="0.2">
      <c r="C1078" s="11" t="str">
        <f t="shared" ca="1" si="17"/>
        <v/>
      </c>
    </row>
    <row r="1079" spans="3:3" x14ac:dyDescent="0.2">
      <c r="C1079" s="11" t="str">
        <f t="shared" ca="1" si="17"/>
        <v/>
      </c>
    </row>
    <row r="1080" spans="3:3" x14ac:dyDescent="0.2">
      <c r="C1080" s="11" t="str">
        <f t="shared" ca="1" si="17"/>
        <v/>
      </c>
    </row>
    <row r="1081" spans="3:3" x14ac:dyDescent="0.2">
      <c r="C1081" s="11" t="str">
        <f t="shared" ca="1" si="17"/>
        <v/>
      </c>
    </row>
    <row r="1082" spans="3:3" x14ac:dyDescent="0.2">
      <c r="C1082" s="11" t="str">
        <f t="shared" ca="1" si="17"/>
        <v/>
      </c>
    </row>
    <row r="1083" spans="3:3" x14ac:dyDescent="0.2">
      <c r="C1083" s="11" t="str">
        <f t="shared" ca="1" si="17"/>
        <v/>
      </c>
    </row>
    <row r="1084" spans="3:3" x14ac:dyDescent="0.2">
      <c r="C1084" s="11" t="str">
        <f t="shared" ca="1" si="17"/>
        <v/>
      </c>
    </row>
    <row r="1085" spans="3:3" x14ac:dyDescent="0.2">
      <c r="C1085" s="11" t="str">
        <f t="shared" ca="1" si="17"/>
        <v/>
      </c>
    </row>
    <row r="1086" spans="3:3" x14ac:dyDescent="0.2">
      <c r="C1086" s="11" t="str">
        <f t="shared" ca="1" si="17"/>
        <v/>
      </c>
    </row>
    <row r="1087" spans="3:3" x14ac:dyDescent="0.2">
      <c r="C1087" s="11" t="str">
        <f t="shared" ca="1" si="17"/>
        <v/>
      </c>
    </row>
    <row r="1088" spans="3:3" x14ac:dyDescent="0.2">
      <c r="C1088" s="11" t="str">
        <f t="shared" ca="1" si="17"/>
        <v/>
      </c>
    </row>
    <row r="1089" spans="3:3" x14ac:dyDescent="0.2">
      <c r="C1089" s="11" t="str">
        <f t="shared" ca="1" si="17"/>
        <v/>
      </c>
    </row>
    <row r="1090" spans="3:3" x14ac:dyDescent="0.2">
      <c r="C1090" s="11" t="str">
        <f t="shared" ca="1" si="17"/>
        <v/>
      </c>
    </row>
    <row r="1091" spans="3:3" x14ac:dyDescent="0.2">
      <c r="C1091" s="11" t="str">
        <f t="shared" ca="1" si="17"/>
        <v/>
      </c>
    </row>
    <row r="1092" spans="3:3" x14ac:dyDescent="0.2">
      <c r="C1092" s="11" t="str">
        <f t="shared" ca="1" si="17"/>
        <v/>
      </c>
    </row>
    <row r="1093" spans="3:3" x14ac:dyDescent="0.2">
      <c r="C1093" s="11" t="str">
        <f t="shared" ca="1" si="17"/>
        <v/>
      </c>
    </row>
    <row r="1094" spans="3:3" x14ac:dyDescent="0.2">
      <c r="C1094" s="11" t="str">
        <f t="shared" ca="1" si="17"/>
        <v/>
      </c>
    </row>
    <row r="1095" spans="3:3" x14ac:dyDescent="0.2">
      <c r="C1095" s="11" t="str">
        <f t="shared" ca="1" si="17"/>
        <v/>
      </c>
    </row>
    <row r="1096" spans="3:3" x14ac:dyDescent="0.2">
      <c r="C1096" s="11" t="str">
        <f t="shared" ca="1" si="17"/>
        <v/>
      </c>
    </row>
    <row r="1097" spans="3:3" x14ac:dyDescent="0.2">
      <c r="C1097" s="11" t="str">
        <f t="shared" ca="1" si="17"/>
        <v/>
      </c>
    </row>
    <row r="1098" spans="3:3" x14ac:dyDescent="0.2">
      <c r="C1098" s="11" t="str">
        <f t="shared" ca="1" si="17"/>
        <v/>
      </c>
    </row>
    <row r="1099" spans="3:3" x14ac:dyDescent="0.2">
      <c r="C1099" s="11" t="str">
        <f t="shared" ca="1" si="17"/>
        <v/>
      </c>
    </row>
    <row r="1100" spans="3:3" x14ac:dyDescent="0.2">
      <c r="C1100" s="11" t="str">
        <f t="shared" ca="1" si="17"/>
        <v/>
      </c>
    </row>
    <row r="1101" spans="3:3" x14ac:dyDescent="0.2">
      <c r="C1101" s="11" t="str">
        <f t="shared" ca="1" si="17"/>
        <v/>
      </c>
    </row>
    <row r="1102" spans="3:3" x14ac:dyDescent="0.2">
      <c r="C1102" s="11" t="str">
        <f t="shared" ca="1" si="17"/>
        <v/>
      </c>
    </row>
    <row r="1103" spans="3:3" x14ac:dyDescent="0.2">
      <c r="C1103" s="11" t="str">
        <f t="shared" ca="1" si="17"/>
        <v/>
      </c>
    </row>
    <row r="1104" spans="3:3" x14ac:dyDescent="0.2">
      <c r="C1104" s="11" t="str">
        <f t="shared" ca="1" si="17"/>
        <v/>
      </c>
    </row>
    <row r="1105" spans="3:3" x14ac:dyDescent="0.2">
      <c r="C1105" s="11" t="str">
        <f t="shared" ca="1" si="17"/>
        <v/>
      </c>
    </row>
    <row r="1106" spans="3:3" x14ac:dyDescent="0.2">
      <c r="C1106" s="11" t="str">
        <f t="shared" ca="1" si="17"/>
        <v/>
      </c>
    </row>
  </sheetData>
  <phoneticPr fontId="1"/>
  <conditionalFormatting sqref="A3:H5 A427:G427 H6 H13:H14 H16 H31:H32 H35 H60 H77:H78 H87 H107:H108 H120 H129 H126:H127 H131 H139:H140 H143 H145:H146 H159 H157 H187 H219:H220 H223 H235 H237:H238 H246 H259 H314 H345:H346 H359 A79:H86 A90:H104 A106:H106 A109:H118 A123:H125 A132:H132 A134:H138 A141:H141 A144:H144 A147:H154 A156:H156 A160:H169 A171:H171 A174:H174 A176:H176 A178:H178 A181:H186 A188:H188 A190:H191 A193:H201 A205:H206 A208:H218 A221:H221 A224:H230 A232:H234 A236:H236 A240:H240 A242:H245 A248:H250 A252:H258 A260:H262 A264:H272 A274:H275 A278:H284 A286:H292 A295:H295 A297:H313 A316:H316 A319:H329 A331:H336 A338:H338 A340:H342 A344:H344 A347:H348 A351:H355 A357:H357 A360:H362 A364:H380 A383:H383 A385:H387 A389:H395 A397:H399 A402:H409 A412:H414 A416:H426 A429:H65642 A9:H12 A17:H30 A33:H34 A36:H40 A42:H51 A54:H58 A61:H75 I2:HY65642">
    <cfRule type="expression" dxfId="1519" priority="27781" stopIfTrue="1">
      <formula>AND($C2=1,A$1&lt;&gt;"")</formula>
    </cfRule>
    <cfRule type="expression" dxfId="1518" priority="27782" stopIfTrue="1">
      <formula>AND($C2=2,A$1&lt;&gt;"")</formula>
    </cfRule>
    <cfRule type="expression" dxfId="1517" priority="27783" stopIfTrue="1">
      <formula>AND($C2=3,A$1&lt;&gt;"")</formula>
    </cfRule>
    <cfRule type="expression" dxfId="1516" priority="27784" stopIfTrue="1">
      <formula>AND($C2=4,A$1&lt;&gt;"")</formula>
    </cfRule>
    <cfRule type="expression" dxfId="1515" priority="27785" stopIfTrue="1">
      <formula>AND($C2=5,A$1&lt;&gt;"")</formula>
    </cfRule>
    <cfRule type="expression" dxfId="1514" priority="27786" stopIfTrue="1">
      <formula>AND($C2=6,A$1&lt;&gt;"")</formula>
    </cfRule>
    <cfRule type="expression" dxfId="1513" priority="27787" stopIfTrue="1">
      <formula>AND($C2=7,A$1&lt;&gt;"")</formula>
    </cfRule>
    <cfRule type="expression" dxfId="1512" priority="27788" stopIfTrue="1">
      <formula>AND($C2=8,A$1&lt;&gt;"")</formula>
    </cfRule>
    <cfRule type="expression" dxfId="1511" priority="27789" stopIfTrue="1">
      <formula>AND($C2=9,A$1&lt;&gt;"")</formula>
    </cfRule>
    <cfRule type="expression" dxfId="1510" priority="27790" stopIfTrue="1">
      <formula>AND($C2=10,A$1&lt;&gt;"")</formula>
    </cfRule>
  </conditionalFormatting>
  <conditionalFormatting sqref="A2:H2">
    <cfRule type="expression" dxfId="1509" priority="27541" stopIfTrue="1">
      <formula>AND($C2=1,A$1&lt;&gt;"")</formula>
    </cfRule>
    <cfRule type="expression" dxfId="1508" priority="27542" stopIfTrue="1">
      <formula>AND($C2=2,A$1&lt;&gt;"")</formula>
    </cfRule>
    <cfRule type="expression" dxfId="1507" priority="27543" stopIfTrue="1">
      <formula>AND($C2=3,A$1&lt;&gt;"")</formula>
    </cfRule>
    <cfRule type="expression" dxfId="1506" priority="27544" stopIfTrue="1">
      <formula>AND($C2=4,A$1&lt;&gt;"")</formula>
    </cfRule>
    <cfRule type="expression" dxfId="1505" priority="27545" stopIfTrue="1">
      <formula>AND($C2=5,A$1&lt;&gt;"")</formula>
    </cfRule>
    <cfRule type="expression" dxfId="1504" priority="27546" stopIfTrue="1">
      <formula>AND($C2=6,A$1&lt;&gt;"")</formula>
    </cfRule>
    <cfRule type="expression" dxfId="1503" priority="27547" stopIfTrue="1">
      <formula>AND($C2=7,A$1&lt;&gt;"")</formula>
    </cfRule>
    <cfRule type="expression" dxfId="1502" priority="27548" stopIfTrue="1">
      <formula>AND($C2=8,A$1&lt;&gt;"")</formula>
    </cfRule>
    <cfRule type="expression" dxfId="1501" priority="27549" stopIfTrue="1">
      <formula>AND($C2=9,A$1&lt;&gt;"")</formula>
    </cfRule>
    <cfRule type="expression" dxfId="1500" priority="27550" stopIfTrue="1">
      <formula>AND($C2=10,A$1&lt;&gt;"")</formula>
    </cfRule>
  </conditionalFormatting>
  <conditionalFormatting sqref="A8:H8">
    <cfRule type="expression" dxfId="1499" priority="27301" stopIfTrue="1">
      <formula>AND($C8=1,A$1&lt;&gt;"")</formula>
    </cfRule>
    <cfRule type="expression" dxfId="1498" priority="27302" stopIfTrue="1">
      <formula>AND($C8=2,A$1&lt;&gt;"")</formula>
    </cfRule>
    <cfRule type="expression" dxfId="1497" priority="27303" stopIfTrue="1">
      <formula>AND($C8=3,A$1&lt;&gt;"")</formula>
    </cfRule>
    <cfRule type="expression" dxfId="1496" priority="27304" stopIfTrue="1">
      <formula>AND($C8=4,A$1&lt;&gt;"")</formula>
    </cfRule>
    <cfRule type="expression" dxfId="1495" priority="27305" stopIfTrue="1">
      <formula>AND($C8=5,A$1&lt;&gt;"")</formula>
    </cfRule>
    <cfRule type="expression" dxfId="1494" priority="27306" stopIfTrue="1">
      <formula>AND($C8=6,A$1&lt;&gt;"")</formula>
    </cfRule>
    <cfRule type="expression" dxfId="1493" priority="27307" stopIfTrue="1">
      <formula>AND($C8=7,A$1&lt;&gt;"")</formula>
    </cfRule>
    <cfRule type="expression" dxfId="1492" priority="27308" stopIfTrue="1">
      <formula>AND($C8=8,A$1&lt;&gt;"")</formula>
    </cfRule>
    <cfRule type="expression" dxfId="1491" priority="27309" stopIfTrue="1">
      <formula>AND($C8=9,A$1&lt;&gt;"")</formula>
    </cfRule>
    <cfRule type="expression" dxfId="1490" priority="27310" stopIfTrue="1">
      <formula>AND($C8=10,A$1&lt;&gt;"")</formula>
    </cfRule>
  </conditionalFormatting>
  <conditionalFormatting sqref="A6:F6">
    <cfRule type="expression" dxfId="1489" priority="27061" stopIfTrue="1">
      <formula>AND($C6=1,A$1&lt;&gt;"")</formula>
    </cfRule>
    <cfRule type="expression" dxfId="1488" priority="27062" stopIfTrue="1">
      <formula>AND($C6=2,A$1&lt;&gt;"")</formula>
    </cfRule>
    <cfRule type="expression" dxfId="1487" priority="27063" stopIfTrue="1">
      <formula>AND($C6=3,A$1&lt;&gt;"")</formula>
    </cfRule>
    <cfRule type="expression" dxfId="1486" priority="27064" stopIfTrue="1">
      <formula>AND($C6=4,A$1&lt;&gt;"")</formula>
    </cfRule>
    <cfRule type="expression" dxfId="1485" priority="27065" stopIfTrue="1">
      <formula>AND($C6=5,A$1&lt;&gt;"")</formula>
    </cfRule>
    <cfRule type="expression" dxfId="1484" priority="27066" stopIfTrue="1">
      <formula>AND($C6=6,A$1&lt;&gt;"")</formula>
    </cfRule>
    <cfRule type="expression" dxfId="1483" priority="27067" stopIfTrue="1">
      <formula>AND($C6=7,A$1&lt;&gt;"")</formula>
    </cfRule>
    <cfRule type="expression" dxfId="1482" priority="27068" stopIfTrue="1">
      <formula>AND($C6=8,A$1&lt;&gt;"")</formula>
    </cfRule>
    <cfRule type="expression" dxfId="1481" priority="27069" stopIfTrue="1">
      <formula>AND($C6=9,A$1&lt;&gt;"")</formula>
    </cfRule>
    <cfRule type="expression" dxfId="1480" priority="27070" stopIfTrue="1">
      <formula>AND($C6=10,A$1&lt;&gt;"")</formula>
    </cfRule>
  </conditionalFormatting>
  <conditionalFormatting sqref="G6">
    <cfRule type="expression" dxfId="1479" priority="26821" stopIfTrue="1">
      <formula>AND($C6=1,G$1&lt;&gt;"")</formula>
    </cfRule>
    <cfRule type="expression" dxfId="1478" priority="26822" stopIfTrue="1">
      <formula>AND($C6=2,G$1&lt;&gt;"")</formula>
    </cfRule>
    <cfRule type="expression" dxfId="1477" priority="26823" stopIfTrue="1">
      <formula>AND($C6=3,G$1&lt;&gt;"")</formula>
    </cfRule>
    <cfRule type="expression" dxfId="1476" priority="26824" stopIfTrue="1">
      <formula>AND($C6=4,G$1&lt;&gt;"")</formula>
    </cfRule>
    <cfRule type="expression" dxfId="1475" priority="26825" stopIfTrue="1">
      <formula>AND($C6=5,G$1&lt;&gt;"")</formula>
    </cfRule>
    <cfRule type="expression" dxfId="1474" priority="26826" stopIfTrue="1">
      <formula>AND($C6=6,G$1&lt;&gt;"")</formula>
    </cfRule>
    <cfRule type="expression" dxfId="1473" priority="26827" stopIfTrue="1">
      <formula>AND($C6=7,G$1&lt;&gt;"")</formula>
    </cfRule>
    <cfRule type="expression" dxfId="1472" priority="26828" stopIfTrue="1">
      <formula>AND($C6=8,G$1&lt;&gt;"")</formula>
    </cfRule>
    <cfRule type="expression" dxfId="1471" priority="26829" stopIfTrue="1">
      <formula>AND($C6=9,G$1&lt;&gt;"")</formula>
    </cfRule>
    <cfRule type="expression" dxfId="1470" priority="26830" stopIfTrue="1">
      <formula>AND($C6=10,G$1&lt;&gt;"")</formula>
    </cfRule>
  </conditionalFormatting>
  <conditionalFormatting sqref="A7:H7">
    <cfRule type="expression" dxfId="1469" priority="26811" stopIfTrue="1">
      <formula>AND($C7=1,A$1&lt;&gt;"")</formula>
    </cfRule>
    <cfRule type="expression" dxfId="1468" priority="26812" stopIfTrue="1">
      <formula>AND($C7=2,A$1&lt;&gt;"")</formula>
    </cfRule>
    <cfRule type="expression" dxfId="1467" priority="26813" stopIfTrue="1">
      <formula>AND($C7=3,A$1&lt;&gt;"")</formula>
    </cfRule>
    <cfRule type="expression" dxfId="1466" priority="26814" stopIfTrue="1">
      <formula>AND($C7=4,A$1&lt;&gt;"")</formula>
    </cfRule>
    <cfRule type="expression" dxfId="1465" priority="26815" stopIfTrue="1">
      <formula>AND($C7=5,A$1&lt;&gt;"")</formula>
    </cfRule>
    <cfRule type="expression" dxfId="1464" priority="26816" stopIfTrue="1">
      <formula>AND($C7=6,A$1&lt;&gt;"")</formula>
    </cfRule>
    <cfRule type="expression" dxfId="1463" priority="26817" stopIfTrue="1">
      <formula>AND($C7=7,A$1&lt;&gt;"")</formula>
    </cfRule>
    <cfRule type="expression" dxfId="1462" priority="26818" stopIfTrue="1">
      <formula>AND($C7=8,A$1&lt;&gt;"")</formula>
    </cfRule>
    <cfRule type="expression" dxfId="1461" priority="26819" stopIfTrue="1">
      <formula>AND($C7=9,A$1&lt;&gt;"")</formula>
    </cfRule>
    <cfRule type="expression" dxfId="1460" priority="26820" stopIfTrue="1">
      <formula>AND($C7=10,A$1&lt;&gt;"")</formula>
    </cfRule>
  </conditionalFormatting>
  <conditionalFormatting sqref="A14:F14">
    <cfRule type="expression" dxfId="1459" priority="26571" stopIfTrue="1">
      <formula>AND($C14=1,A$1&lt;&gt;"")</formula>
    </cfRule>
    <cfRule type="expression" dxfId="1458" priority="26572" stopIfTrue="1">
      <formula>AND($C14=2,A$1&lt;&gt;"")</formula>
    </cfRule>
    <cfRule type="expression" dxfId="1457" priority="26573" stopIfTrue="1">
      <formula>AND($C14=3,A$1&lt;&gt;"")</formula>
    </cfRule>
    <cfRule type="expression" dxfId="1456" priority="26574" stopIfTrue="1">
      <formula>AND($C14=4,A$1&lt;&gt;"")</formula>
    </cfRule>
    <cfRule type="expression" dxfId="1455" priority="26575" stopIfTrue="1">
      <formula>AND($C14=5,A$1&lt;&gt;"")</formula>
    </cfRule>
    <cfRule type="expression" dxfId="1454" priority="26576" stopIfTrue="1">
      <formula>AND($C14=6,A$1&lt;&gt;"")</formula>
    </cfRule>
    <cfRule type="expression" dxfId="1453" priority="26577" stopIfTrue="1">
      <formula>AND($C14=7,A$1&lt;&gt;"")</formula>
    </cfRule>
    <cfRule type="expression" dxfId="1452" priority="26578" stopIfTrue="1">
      <formula>AND($C14=8,A$1&lt;&gt;"")</formula>
    </cfRule>
    <cfRule type="expression" dxfId="1451" priority="26579" stopIfTrue="1">
      <formula>AND($C14=9,A$1&lt;&gt;"")</formula>
    </cfRule>
    <cfRule type="expression" dxfId="1450" priority="26580" stopIfTrue="1">
      <formula>AND($C14=10,A$1&lt;&gt;"")</formula>
    </cfRule>
  </conditionalFormatting>
  <conditionalFormatting sqref="A13:F13">
    <cfRule type="expression" dxfId="1449" priority="26331" stopIfTrue="1">
      <formula>AND($C13=1,A$1&lt;&gt;"")</formula>
    </cfRule>
    <cfRule type="expression" dxfId="1448" priority="26332" stopIfTrue="1">
      <formula>AND($C13=2,A$1&lt;&gt;"")</formula>
    </cfRule>
    <cfRule type="expression" dxfId="1447" priority="26333" stopIfTrue="1">
      <formula>AND($C13=3,A$1&lt;&gt;"")</formula>
    </cfRule>
    <cfRule type="expression" dxfId="1446" priority="26334" stopIfTrue="1">
      <formula>AND($C13=4,A$1&lt;&gt;"")</formula>
    </cfRule>
    <cfRule type="expression" dxfId="1445" priority="26335" stopIfTrue="1">
      <formula>AND($C13=5,A$1&lt;&gt;"")</formula>
    </cfRule>
    <cfRule type="expression" dxfId="1444" priority="26336" stopIfTrue="1">
      <formula>AND($C13=6,A$1&lt;&gt;"")</formula>
    </cfRule>
    <cfRule type="expression" dxfId="1443" priority="26337" stopIfTrue="1">
      <formula>AND($C13=7,A$1&lt;&gt;"")</formula>
    </cfRule>
    <cfRule type="expression" dxfId="1442" priority="26338" stopIfTrue="1">
      <formula>AND($C13=8,A$1&lt;&gt;"")</formula>
    </cfRule>
    <cfRule type="expression" dxfId="1441" priority="26339" stopIfTrue="1">
      <formula>AND($C13=9,A$1&lt;&gt;"")</formula>
    </cfRule>
    <cfRule type="expression" dxfId="1440" priority="26340" stopIfTrue="1">
      <formula>AND($C13=10,A$1&lt;&gt;"")</formula>
    </cfRule>
  </conditionalFormatting>
  <conditionalFormatting sqref="G13:G14">
    <cfRule type="expression" dxfId="1439" priority="26091" stopIfTrue="1">
      <formula>AND($C13=1,G$1&lt;&gt;"")</formula>
    </cfRule>
    <cfRule type="expression" dxfId="1438" priority="26092" stopIfTrue="1">
      <formula>AND($C13=2,G$1&lt;&gt;"")</formula>
    </cfRule>
    <cfRule type="expression" dxfId="1437" priority="26093" stopIfTrue="1">
      <formula>AND($C13=3,G$1&lt;&gt;"")</formula>
    </cfRule>
    <cfRule type="expression" dxfId="1436" priority="26094" stopIfTrue="1">
      <formula>AND($C13=4,G$1&lt;&gt;"")</formula>
    </cfRule>
    <cfRule type="expression" dxfId="1435" priority="26095" stopIfTrue="1">
      <formula>AND($C13=5,G$1&lt;&gt;"")</formula>
    </cfRule>
    <cfRule type="expression" dxfId="1434" priority="26096" stopIfTrue="1">
      <formula>AND($C13=6,G$1&lt;&gt;"")</formula>
    </cfRule>
    <cfRule type="expression" dxfId="1433" priority="26097" stopIfTrue="1">
      <formula>AND($C13=7,G$1&lt;&gt;"")</formula>
    </cfRule>
    <cfRule type="expression" dxfId="1432" priority="26098" stopIfTrue="1">
      <formula>AND($C13=8,G$1&lt;&gt;"")</formula>
    </cfRule>
    <cfRule type="expression" dxfId="1431" priority="26099" stopIfTrue="1">
      <formula>AND($C13=9,G$1&lt;&gt;"")</formula>
    </cfRule>
    <cfRule type="expression" dxfId="1430" priority="26100" stopIfTrue="1">
      <formula>AND($C13=10,G$1&lt;&gt;"")</formula>
    </cfRule>
  </conditionalFormatting>
  <conditionalFormatting sqref="A16:F16">
    <cfRule type="expression" dxfId="1429" priority="26081" stopIfTrue="1">
      <formula>AND($C16=1,A$1&lt;&gt;"")</formula>
    </cfRule>
    <cfRule type="expression" dxfId="1428" priority="26082" stopIfTrue="1">
      <formula>AND($C16=2,A$1&lt;&gt;"")</formula>
    </cfRule>
    <cfRule type="expression" dxfId="1427" priority="26083" stopIfTrue="1">
      <formula>AND($C16=3,A$1&lt;&gt;"")</formula>
    </cfRule>
    <cfRule type="expression" dxfId="1426" priority="26084" stopIfTrue="1">
      <formula>AND($C16=4,A$1&lt;&gt;"")</formula>
    </cfRule>
    <cfRule type="expression" dxfId="1425" priority="26085" stopIfTrue="1">
      <formula>AND($C16=5,A$1&lt;&gt;"")</formula>
    </cfRule>
    <cfRule type="expression" dxfId="1424" priority="26086" stopIfTrue="1">
      <formula>AND($C16=6,A$1&lt;&gt;"")</formula>
    </cfRule>
    <cfRule type="expression" dxfId="1423" priority="26087" stopIfTrue="1">
      <formula>AND($C16=7,A$1&lt;&gt;"")</formula>
    </cfRule>
    <cfRule type="expression" dxfId="1422" priority="26088" stopIfTrue="1">
      <formula>AND($C16=8,A$1&lt;&gt;"")</formula>
    </cfRule>
    <cfRule type="expression" dxfId="1421" priority="26089" stopIfTrue="1">
      <formula>AND($C16=9,A$1&lt;&gt;"")</formula>
    </cfRule>
    <cfRule type="expression" dxfId="1420" priority="26090" stopIfTrue="1">
      <formula>AND($C16=10,A$1&lt;&gt;"")</formula>
    </cfRule>
  </conditionalFormatting>
  <conditionalFormatting sqref="A15:F15">
    <cfRule type="expression" dxfId="1419" priority="25841" stopIfTrue="1">
      <formula>AND($C15=1,A$1&lt;&gt;"")</formula>
    </cfRule>
    <cfRule type="expression" dxfId="1418" priority="25842" stopIfTrue="1">
      <formula>AND($C15=2,A$1&lt;&gt;"")</formula>
    </cfRule>
    <cfRule type="expression" dxfId="1417" priority="25843" stopIfTrue="1">
      <formula>AND($C15=3,A$1&lt;&gt;"")</formula>
    </cfRule>
    <cfRule type="expression" dxfId="1416" priority="25844" stopIfTrue="1">
      <formula>AND($C15=4,A$1&lt;&gt;"")</formula>
    </cfRule>
    <cfRule type="expression" dxfId="1415" priority="25845" stopIfTrue="1">
      <formula>AND($C15=5,A$1&lt;&gt;"")</formula>
    </cfRule>
    <cfRule type="expression" dxfId="1414" priority="25846" stopIfTrue="1">
      <formula>AND($C15=6,A$1&lt;&gt;"")</formula>
    </cfRule>
    <cfRule type="expression" dxfId="1413" priority="25847" stopIfTrue="1">
      <formula>AND($C15=7,A$1&lt;&gt;"")</formula>
    </cfRule>
    <cfRule type="expression" dxfId="1412" priority="25848" stopIfTrue="1">
      <formula>AND($C15=8,A$1&lt;&gt;"")</formula>
    </cfRule>
    <cfRule type="expression" dxfId="1411" priority="25849" stopIfTrue="1">
      <formula>AND($C15=9,A$1&lt;&gt;"")</formula>
    </cfRule>
    <cfRule type="expression" dxfId="1410" priority="25850" stopIfTrue="1">
      <formula>AND($C15=10,A$1&lt;&gt;"")</formula>
    </cfRule>
  </conditionalFormatting>
  <conditionalFormatting sqref="H15">
    <cfRule type="expression" dxfId="1409" priority="25601" stopIfTrue="1">
      <formula>AND($C15=1,H$1&lt;&gt;"")</formula>
    </cfRule>
    <cfRule type="expression" dxfId="1408" priority="25602" stopIfTrue="1">
      <formula>AND($C15=2,H$1&lt;&gt;"")</formula>
    </cfRule>
    <cfRule type="expression" dxfId="1407" priority="25603" stopIfTrue="1">
      <formula>AND($C15=3,H$1&lt;&gt;"")</formula>
    </cfRule>
    <cfRule type="expression" dxfId="1406" priority="25604" stopIfTrue="1">
      <formula>AND($C15=4,H$1&lt;&gt;"")</formula>
    </cfRule>
    <cfRule type="expression" dxfId="1405" priority="25605" stopIfTrue="1">
      <formula>AND($C15=5,H$1&lt;&gt;"")</formula>
    </cfRule>
    <cfRule type="expression" dxfId="1404" priority="25606" stopIfTrue="1">
      <formula>AND($C15=6,H$1&lt;&gt;"")</formula>
    </cfRule>
    <cfRule type="expression" dxfId="1403" priority="25607" stopIfTrue="1">
      <formula>AND($C15=7,H$1&lt;&gt;"")</formula>
    </cfRule>
    <cfRule type="expression" dxfId="1402" priority="25608" stopIfTrue="1">
      <formula>AND($C15=8,H$1&lt;&gt;"")</formula>
    </cfRule>
    <cfRule type="expression" dxfId="1401" priority="25609" stopIfTrue="1">
      <formula>AND($C15=9,H$1&lt;&gt;"")</formula>
    </cfRule>
    <cfRule type="expression" dxfId="1400" priority="25610" stopIfTrue="1">
      <formula>AND($C15=10,H$1&lt;&gt;"")</formula>
    </cfRule>
  </conditionalFormatting>
  <conditionalFormatting sqref="G15">
    <cfRule type="expression" dxfId="1399" priority="25591" stopIfTrue="1">
      <formula>AND($C15=1,G$1&lt;&gt;"")</formula>
    </cfRule>
    <cfRule type="expression" dxfId="1398" priority="25592" stopIfTrue="1">
      <formula>AND($C15=2,G$1&lt;&gt;"")</formula>
    </cfRule>
    <cfRule type="expression" dxfId="1397" priority="25593" stopIfTrue="1">
      <formula>AND($C15=3,G$1&lt;&gt;"")</formula>
    </cfRule>
    <cfRule type="expression" dxfId="1396" priority="25594" stopIfTrue="1">
      <formula>AND($C15=4,G$1&lt;&gt;"")</formula>
    </cfRule>
    <cfRule type="expression" dxfId="1395" priority="25595" stopIfTrue="1">
      <formula>AND($C15=5,G$1&lt;&gt;"")</formula>
    </cfRule>
    <cfRule type="expression" dxfId="1394" priority="25596" stopIfTrue="1">
      <formula>AND($C15=6,G$1&lt;&gt;"")</formula>
    </cfRule>
    <cfRule type="expression" dxfId="1393" priority="25597" stopIfTrue="1">
      <formula>AND($C15=7,G$1&lt;&gt;"")</formula>
    </cfRule>
    <cfRule type="expression" dxfId="1392" priority="25598" stopIfTrue="1">
      <formula>AND($C15=8,G$1&lt;&gt;"")</formula>
    </cfRule>
    <cfRule type="expression" dxfId="1391" priority="25599" stopIfTrue="1">
      <formula>AND($C15=9,G$1&lt;&gt;"")</formula>
    </cfRule>
    <cfRule type="expression" dxfId="1390" priority="25600" stopIfTrue="1">
      <formula>AND($C15=10,G$1&lt;&gt;"")</formula>
    </cfRule>
  </conditionalFormatting>
  <conditionalFormatting sqref="G16">
    <cfRule type="expression" dxfId="1389" priority="25581" stopIfTrue="1">
      <formula>AND($C16=1,G$1&lt;&gt;"")</formula>
    </cfRule>
    <cfRule type="expression" dxfId="1388" priority="25582" stopIfTrue="1">
      <formula>AND($C16=2,G$1&lt;&gt;"")</formula>
    </cfRule>
    <cfRule type="expression" dxfId="1387" priority="25583" stopIfTrue="1">
      <formula>AND($C16=3,G$1&lt;&gt;"")</formula>
    </cfRule>
    <cfRule type="expression" dxfId="1386" priority="25584" stopIfTrue="1">
      <formula>AND($C16=4,G$1&lt;&gt;"")</formula>
    </cfRule>
    <cfRule type="expression" dxfId="1385" priority="25585" stopIfTrue="1">
      <formula>AND($C16=5,G$1&lt;&gt;"")</formula>
    </cfRule>
    <cfRule type="expression" dxfId="1384" priority="25586" stopIfTrue="1">
      <formula>AND($C16=6,G$1&lt;&gt;"")</formula>
    </cfRule>
    <cfRule type="expression" dxfId="1383" priority="25587" stopIfTrue="1">
      <formula>AND($C16=7,G$1&lt;&gt;"")</formula>
    </cfRule>
    <cfRule type="expression" dxfId="1382" priority="25588" stopIfTrue="1">
      <formula>AND($C16=8,G$1&lt;&gt;"")</formula>
    </cfRule>
    <cfRule type="expression" dxfId="1381" priority="25589" stopIfTrue="1">
      <formula>AND($C16=9,G$1&lt;&gt;"")</formula>
    </cfRule>
    <cfRule type="expression" dxfId="1380" priority="25590" stopIfTrue="1">
      <formula>AND($C16=10,G$1&lt;&gt;"")</formula>
    </cfRule>
  </conditionalFormatting>
  <conditionalFormatting sqref="A32:F32">
    <cfRule type="expression" dxfId="1379" priority="25571" stopIfTrue="1">
      <formula>AND($C32=1,A$1&lt;&gt;"")</formula>
    </cfRule>
    <cfRule type="expression" dxfId="1378" priority="25572" stopIfTrue="1">
      <formula>AND($C32=2,A$1&lt;&gt;"")</formula>
    </cfRule>
    <cfRule type="expression" dxfId="1377" priority="25573" stopIfTrue="1">
      <formula>AND($C32=3,A$1&lt;&gt;"")</formula>
    </cfRule>
    <cfRule type="expression" dxfId="1376" priority="25574" stopIfTrue="1">
      <formula>AND($C32=4,A$1&lt;&gt;"")</formula>
    </cfRule>
    <cfRule type="expression" dxfId="1375" priority="25575" stopIfTrue="1">
      <formula>AND($C32=5,A$1&lt;&gt;"")</formula>
    </cfRule>
    <cfRule type="expression" dxfId="1374" priority="25576" stopIfTrue="1">
      <formula>AND($C32=6,A$1&lt;&gt;"")</formula>
    </cfRule>
    <cfRule type="expression" dxfId="1373" priority="25577" stopIfTrue="1">
      <formula>AND($C32=7,A$1&lt;&gt;"")</formula>
    </cfRule>
    <cfRule type="expression" dxfId="1372" priority="25578" stopIfTrue="1">
      <formula>AND($C32=8,A$1&lt;&gt;"")</formula>
    </cfRule>
    <cfRule type="expression" dxfId="1371" priority="25579" stopIfTrue="1">
      <formula>AND($C32=9,A$1&lt;&gt;"")</formula>
    </cfRule>
    <cfRule type="expression" dxfId="1370" priority="25580" stopIfTrue="1">
      <formula>AND($C32=10,A$1&lt;&gt;"")</formula>
    </cfRule>
  </conditionalFormatting>
  <conditionalFormatting sqref="A31:F31">
    <cfRule type="expression" dxfId="1369" priority="25331" stopIfTrue="1">
      <formula>AND($C31=1,A$1&lt;&gt;"")</formula>
    </cfRule>
    <cfRule type="expression" dxfId="1368" priority="25332" stopIfTrue="1">
      <formula>AND($C31=2,A$1&lt;&gt;"")</formula>
    </cfRule>
    <cfRule type="expression" dxfId="1367" priority="25333" stopIfTrue="1">
      <formula>AND($C31=3,A$1&lt;&gt;"")</formula>
    </cfRule>
    <cfRule type="expression" dxfId="1366" priority="25334" stopIfTrue="1">
      <formula>AND($C31=4,A$1&lt;&gt;"")</formula>
    </cfRule>
    <cfRule type="expression" dxfId="1365" priority="25335" stopIfTrue="1">
      <formula>AND($C31=5,A$1&lt;&gt;"")</formula>
    </cfRule>
    <cfRule type="expression" dxfId="1364" priority="25336" stopIfTrue="1">
      <formula>AND($C31=6,A$1&lt;&gt;"")</formula>
    </cfRule>
    <cfRule type="expression" dxfId="1363" priority="25337" stopIfTrue="1">
      <formula>AND($C31=7,A$1&lt;&gt;"")</formula>
    </cfRule>
    <cfRule type="expression" dxfId="1362" priority="25338" stopIfTrue="1">
      <formula>AND($C31=8,A$1&lt;&gt;"")</formula>
    </cfRule>
    <cfRule type="expression" dxfId="1361" priority="25339" stopIfTrue="1">
      <formula>AND($C31=9,A$1&lt;&gt;"")</formula>
    </cfRule>
    <cfRule type="expression" dxfId="1360" priority="25340" stopIfTrue="1">
      <formula>AND($C31=10,A$1&lt;&gt;"")</formula>
    </cfRule>
  </conditionalFormatting>
  <conditionalFormatting sqref="G31:G32">
    <cfRule type="expression" dxfId="1359" priority="25091" stopIfTrue="1">
      <formula>AND($C31=1,G$1&lt;&gt;"")</formula>
    </cfRule>
    <cfRule type="expression" dxfId="1358" priority="25092" stopIfTrue="1">
      <formula>AND($C31=2,G$1&lt;&gt;"")</formula>
    </cfRule>
    <cfRule type="expression" dxfId="1357" priority="25093" stopIfTrue="1">
      <formula>AND($C31=3,G$1&lt;&gt;"")</formula>
    </cfRule>
    <cfRule type="expression" dxfId="1356" priority="25094" stopIfTrue="1">
      <formula>AND($C31=4,G$1&lt;&gt;"")</formula>
    </cfRule>
    <cfRule type="expression" dxfId="1355" priority="25095" stopIfTrue="1">
      <formula>AND($C31=5,G$1&lt;&gt;"")</formula>
    </cfRule>
    <cfRule type="expression" dxfId="1354" priority="25096" stopIfTrue="1">
      <formula>AND($C31=6,G$1&lt;&gt;"")</formula>
    </cfRule>
    <cfRule type="expression" dxfId="1353" priority="25097" stopIfTrue="1">
      <formula>AND($C31=7,G$1&lt;&gt;"")</formula>
    </cfRule>
    <cfRule type="expression" dxfId="1352" priority="25098" stopIfTrue="1">
      <formula>AND($C31=8,G$1&lt;&gt;"")</formula>
    </cfRule>
    <cfRule type="expression" dxfId="1351" priority="25099" stopIfTrue="1">
      <formula>AND($C31=9,G$1&lt;&gt;"")</formula>
    </cfRule>
    <cfRule type="expression" dxfId="1350" priority="25100" stopIfTrue="1">
      <formula>AND($C31=10,G$1&lt;&gt;"")</formula>
    </cfRule>
  </conditionalFormatting>
  <conditionalFormatting sqref="A35:F35">
    <cfRule type="expression" dxfId="1349" priority="25081" stopIfTrue="1">
      <formula>AND($C35=1,A$1&lt;&gt;"")</formula>
    </cfRule>
    <cfRule type="expression" dxfId="1348" priority="25082" stopIfTrue="1">
      <formula>AND($C35=2,A$1&lt;&gt;"")</formula>
    </cfRule>
    <cfRule type="expression" dxfId="1347" priority="25083" stopIfTrue="1">
      <formula>AND($C35=3,A$1&lt;&gt;"")</formula>
    </cfRule>
    <cfRule type="expression" dxfId="1346" priority="25084" stopIfTrue="1">
      <formula>AND($C35=4,A$1&lt;&gt;"")</formula>
    </cfRule>
    <cfRule type="expression" dxfId="1345" priority="25085" stopIfTrue="1">
      <formula>AND($C35=5,A$1&lt;&gt;"")</formula>
    </cfRule>
    <cfRule type="expression" dxfId="1344" priority="25086" stopIfTrue="1">
      <formula>AND($C35=6,A$1&lt;&gt;"")</formula>
    </cfRule>
    <cfRule type="expression" dxfId="1343" priority="25087" stopIfTrue="1">
      <formula>AND($C35=7,A$1&lt;&gt;"")</formula>
    </cfRule>
    <cfRule type="expression" dxfId="1342" priority="25088" stopIfTrue="1">
      <formula>AND($C35=8,A$1&lt;&gt;"")</formula>
    </cfRule>
    <cfRule type="expression" dxfId="1341" priority="25089" stopIfTrue="1">
      <formula>AND($C35=9,A$1&lt;&gt;"")</formula>
    </cfRule>
    <cfRule type="expression" dxfId="1340" priority="25090" stopIfTrue="1">
      <formula>AND($C35=10,A$1&lt;&gt;"")</formula>
    </cfRule>
  </conditionalFormatting>
  <conditionalFormatting sqref="G35">
    <cfRule type="expression" dxfId="1339" priority="24841" stopIfTrue="1">
      <formula>AND($C35=1,G$1&lt;&gt;"")</formula>
    </cfRule>
    <cfRule type="expression" dxfId="1338" priority="24842" stopIfTrue="1">
      <formula>AND($C35=2,G$1&lt;&gt;"")</formula>
    </cfRule>
    <cfRule type="expression" dxfId="1337" priority="24843" stopIfTrue="1">
      <formula>AND($C35=3,G$1&lt;&gt;"")</formula>
    </cfRule>
    <cfRule type="expression" dxfId="1336" priority="24844" stopIfTrue="1">
      <formula>AND($C35=4,G$1&lt;&gt;"")</formula>
    </cfRule>
    <cfRule type="expression" dxfId="1335" priority="24845" stopIfTrue="1">
      <formula>AND($C35=5,G$1&lt;&gt;"")</formula>
    </cfRule>
    <cfRule type="expression" dxfId="1334" priority="24846" stopIfTrue="1">
      <formula>AND($C35=6,G$1&lt;&gt;"")</formula>
    </cfRule>
    <cfRule type="expression" dxfId="1333" priority="24847" stopIfTrue="1">
      <formula>AND($C35=7,G$1&lt;&gt;"")</formula>
    </cfRule>
    <cfRule type="expression" dxfId="1332" priority="24848" stopIfTrue="1">
      <formula>AND($C35=8,G$1&lt;&gt;"")</formula>
    </cfRule>
    <cfRule type="expression" dxfId="1331" priority="24849" stopIfTrue="1">
      <formula>AND($C35=9,G$1&lt;&gt;"")</formula>
    </cfRule>
    <cfRule type="expression" dxfId="1330" priority="24850" stopIfTrue="1">
      <formula>AND($C35=10,G$1&lt;&gt;"")</formula>
    </cfRule>
  </conditionalFormatting>
  <conditionalFormatting sqref="A41:H41">
    <cfRule type="expression" dxfId="1329" priority="24831" stopIfTrue="1">
      <formula>AND($C41=1,A$1&lt;&gt;"")</formula>
    </cfRule>
    <cfRule type="expression" dxfId="1328" priority="24832" stopIfTrue="1">
      <formula>AND($C41=2,A$1&lt;&gt;"")</formula>
    </cfRule>
    <cfRule type="expression" dxfId="1327" priority="24833" stopIfTrue="1">
      <formula>AND($C41=3,A$1&lt;&gt;"")</formula>
    </cfRule>
    <cfRule type="expression" dxfId="1326" priority="24834" stopIfTrue="1">
      <formula>AND($C41=4,A$1&lt;&gt;"")</formula>
    </cfRule>
    <cfRule type="expression" dxfId="1325" priority="24835" stopIfTrue="1">
      <formula>AND($C41=5,A$1&lt;&gt;"")</formula>
    </cfRule>
    <cfRule type="expression" dxfId="1324" priority="24836" stopIfTrue="1">
      <formula>AND($C41=6,A$1&lt;&gt;"")</formula>
    </cfRule>
    <cfRule type="expression" dxfId="1323" priority="24837" stopIfTrue="1">
      <formula>AND($C41=7,A$1&lt;&gt;"")</formula>
    </cfRule>
    <cfRule type="expression" dxfId="1322" priority="24838" stopIfTrue="1">
      <formula>AND($C41=8,A$1&lt;&gt;"")</formula>
    </cfRule>
    <cfRule type="expression" dxfId="1321" priority="24839" stopIfTrue="1">
      <formula>AND($C41=9,A$1&lt;&gt;"")</formula>
    </cfRule>
    <cfRule type="expression" dxfId="1320" priority="24840" stopIfTrue="1">
      <formula>AND($C41=10,A$1&lt;&gt;"")</formula>
    </cfRule>
  </conditionalFormatting>
  <conditionalFormatting sqref="A53:H53">
    <cfRule type="expression" dxfId="1319" priority="24591" stopIfTrue="1">
      <formula>AND($C53=1,A$1&lt;&gt;"")</formula>
    </cfRule>
    <cfRule type="expression" dxfId="1318" priority="24592" stopIfTrue="1">
      <formula>AND($C53=2,A$1&lt;&gt;"")</formula>
    </cfRule>
    <cfRule type="expression" dxfId="1317" priority="24593" stopIfTrue="1">
      <formula>AND($C53=3,A$1&lt;&gt;"")</formula>
    </cfRule>
    <cfRule type="expression" dxfId="1316" priority="24594" stopIfTrue="1">
      <formula>AND($C53=4,A$1&lt;&gt;"")</formula>
    </cfRule>
    <cfRule type="expression" dxfId="1315" priority="24595" stopIfTrue="1">
      <formula>AND($C53=5,A$1&lt;&gt;"")</formula>
    </cfRule>
    <cfRule type="expression" dxfId="1314" priority="24596" stopIfTrue="1">
      <formula>AND($C53=6,A$1&lt;&gt;"")</formula>
    </cfRule>
    <cfRule type="expression" dxfId="1313" priority="24597" stopIfTrue="1">
      <formula>AND($C53=7,A$1&lt;&gt;"")</formula>
    </cfRule>
    <cfRule type="expression" dxfId="1312" priority="24598" stopIfTrue="1">
      <formula>AND($C53=8,A$1&lt;&gt;"")</formula>
    </cfRule>
    <cfRule type="expression" dxfId="1311" priority="24599" stopIfTrue="1">
      <formula>AND($C53=9,A$1&lt;&gt;"")</formula>
    </cfRule>
    <cfRule type="expression" dxfId="1310" priority="24600" stopIfTrue="1">
      <formula>AND($C53=10,A$1&lt;&gt;"")</formula>
    </cfRule>
  </conditionalFormatting>
  <conditionalFormatting sqref="A52:H52">
    <cfRule type="expression" dxfId="1309" priority="24351" stopIfTrue="1">
      <formula>AND($C52=1,A$1&lt;&gt;"")</formula>
    </cfRule>
    <cfRule type="expression" dxfId="1308" priority="24352" stopIfTrue="1">
      <formula>AND($C52=2,A$1&lt;&gt;"")</formula>
    </cfRule>
    <cfRule type="expression" dxfId="1307" priority="24353" stopIfTrue="1">
      <formula>AND($C52=3,A$1&lt;&gt;"")</formula>
    </cfRule>
    <cfRule type="expression" dxfId="1306" priority="24354" stopIfTrue="1">
      <formula>AND($C52=4,A$1&lt;&gt;"")</formula>
    </cfRule>
    <cfRule type="expression" dxfId="1305" priority="24355" stopIfTrue="1">
      <formula>AND($C52=5,A$1&lt;&gt;"")</formula>
    </cfRule>
    <cfRule type="expression" dxfId="1304" priority="24356" stopIfTrue="1">
      <formula>AND($C52=6,A$1&lt;&gt;"")</formula>
    </cfRule>
    <cfRule type="expression" dxfId="1303" priority="24357" stopIfTrue="1">
      <formula>AND($C52=7,A$1&lt;&gt;"")</formula>
    </cfRule>
    <cfRule type="expression" dxfId="1302" priority="24358" stopIfTrue="1">
      <formula>AND($C52=8,A$1&lt;&gt;"")</formula>
    </cfRule>
    <cfRule type="expression" dxfId="1301" priority="24359" stopIfTrue="1">
      <formula>AND($C52=9,A$1&lt;&gt;"")</formula>
    </cfRule>
    <cfRule type="expression" dxfId="1300" priority="24360" stopIfTrue="1">
      <formula>AND($C52=10,A$1&lt;&gt;"")</formula>
    </cfRule>
  </conditionalFormatting>
  <conditionalFormatting sqref="A60:F60">
    <cfRule type="expression" dxfId="1299" priority="24111" stopIfTrue="1">
      <formula>AND($C60=1,A$1&lt;&gt;"")</formula>
    </cfRule>
    <cfRule type="expression" dxfId="1298" priority="24112" stopIfTrue="1">
      <formula>AND($C60=2,A$1&lt;&gt;"")</formula>
    </cfRule>
    <cfRule type="expression" dxfId="1297" priority="24113" stopIfTrue="1">
      <formula>AND($C60=3,A$1&lt;&gt;"")</formula>
    </cfRule>
    <cfRule type="expression" dxfId="1296" priority="24114" stopIfTrue="1">
      <formula>AND($C60=4,A$1&lt;&gt;"")</formula>
    </cfRule>
    <cfRule type="expression" dxfId="1295" priority="24115" stopIfTrue="1">
      <formula>AND($C60=5,A$1&lt;&gt;"")</formula>
    </cfRule>
    <cfRule type="expression" dxfId="1294" priority="24116" stopIfTrue="1">
      <formula>AND($C60=6,A$1&lt;&gt;"")</formula>
    </cfRule>
    <cfRule type="expression" dxfId="1293" priority="24117" stopIfTrue="1">
      <formula>AND($C60=7,A$1&lt;&gt;"")</formula>
    </cfRule>
    <cfRule type="expression" dxfId="1292" priority="24118" stopIfTrue="1">
      <formula>AND($C60=8,A$1&lt;&gt;"")</formula>
    </cfRule>
    <cfRule type="expression" dxfId="1291" priority="24119" stopIfTrue="1">
      <formula>AND($C60=9,A$1&lt;&gt;"")</formula>
    </cfRule>
    <cfRule type="expression" dxfId="1290" priority="24120" stopIfTrue="1">
      <formula>AND($C60=10,A$1&lt;&gt;"")</formula>
    </cfRule>
  </conditionalFormatting>
  <conditionalFormatting sqref="A59:H59">
    <cfRule type="expression" dxfId="1289" priority="23871" stopIfTrue="1">
      <formula>AND($C59=1,A$1&lt;&gt;"")</formula>
    </cfRule>
    <cfRule type="expression" dxfId="1288" priority="23872" stopIfTrue="1">
      <formula>AND($C59=2,A$1&lt;&gt;"")</formula>
    </cfRule>
    <cfRule type="expression" dxfId="1287" priority="23873" stopIfTrue="1">
      <formula>AND($C59=3,A$1&lt;&gt;"")</formula>
    </cfRule>
    <cfRule type="expression" dxfId="1286" priority="23874" stopIfTrue="1">
      <formula>AND($C59=4,A$1&lt;&gt;"")</formula>
    </cfRule>
    <cfRule type="expression" dxfId="1285" priority="23875" stopIfTrue="1">
      <formula>AND($C59=5,A$1&lt;&gt;"")</formula>
    </cfRule>
    <cfRule type="expression" dxfId="1284" priority="23876" stopIfTrue="1">
      <formula>AND($C59=6,A$1&lt;&gt;"")</formula>
    </cfRule>
    <cfRule type="expression" dxfId="1283" priority="23877" stopIfTrue="1">
      <formula>AND($C59=7,A$1&lt;&gt;"")</formula>
    </cfRule>
    <cfRule type="expression" dxfId="1282" priority="23878" stopIfTrue="1">
      <formula>AND($C59=8,A$1&lt;&gt;"")</formula>
    </cfRule>
    <cfRule type="expression" dxfId="1281" priority="23879" stopIfTrue="1">
      <formula>AND($C59=9,A$1&lt;&gt;"")</formula>
    </cfRule>
    <cfRule type="expression" dxfId="1280" priority="23880" stopIfTrue="1">
      <formula>AND($C59=10,A$1&lt;&gt;"")</formula>
    </cfRule>
  </conditionalFormatting>
  <conditionalFormatting sqref="G60">
    <cfRule type="expression" dxfId="1279" priority="23631" stopIfTrue="1">
      <formula>AND($C60=1,G$1&lt;&gt;"")</formula>
    </cfRule>
    <cfRule type="expression" dxfId="1278" priority="23632" stopIfTrue="1">
      <formula>AND($C60=2,G$1&lt;&gt;"")</formula>
    </cfRule>
    <cfRule type="expression" dxfId="1277" priority="23633" stopIfTrue="1">
      <formula>AND($C60=3,G$1&lt;&gt;"")</formula>
    </cfRule>
    <cfRule type="expression" dxfId="1276" priority="23634" stopIfTrue="1">
      <formula>AND($C60=4,G$1&lt;&gt;"")</formula>
    </cfRule>
    <cfRule type="expression" dxfId="1275" priority="23635" stopIfTrue="1">
      <formula>AND($C60=5,G$1&lt;&gt;"")</formula>
    </cfRule>
    <cfRule type="expression" dxfId="1274" priority="23636" stopIfTrue="1">
      <formula>AND($C60=6,G$1&lt;&gt;"")</formula>
    </cfRule>
    <cfRule type="expression" dxfId="1273" priority="23637" stopIfTrue="1">
      <formula>AND($C60=7,G$1&lt;&gt;"")</formula>
    </cfRule>
    <cfRule type="expression" dxfId="1272" priority="23638" stopIfTrue="1">
      <formula>AND($C60=8,G$1&lt;&gt;"")</formula>
    </cfRule>
    <cfRule type="expression" dxfId="1271" priority="23639" stopIfTrue="1">
      <formula>AND($C60=9,G$1&lt;&gt;"")</formula>
    </cfRule>
    <cfRule type="expression" dxfId="1270" priority="23640" stopIfTrue="1">
      <formula>AND($C60=10,G$1&lt;&gt;"")</formula>
    </cfRule>
  </conditionalFormatting>
  <conditionalFormatting sqref="A77:F77">
    <cfRule type="expression" dxfId="1269" priority="23621" stopIfTrue="1">
      <formula>AND($C77=1,A$1&lt;&gt;"")</formula>
    </cfRule>
    <cfRule type="expression" dxfId="1268" priority="23622" stopIfTrue="1">
      <formula>AND($C77=2,A$1&lt;&gt;"")</formula>
    </cfRule>
    <cfRule type="expression" dxfId="1267" priority="23623" stopIfTrue="1">
      <formula>AND($C77=3,A$1&lt;&gt;"")</formula>
    </cfRule>
    <cfRule type="expression" dxfId="1266" priority="23624" stopIfTrue="1">
      <formula>AND($C77=4,A$1&lt;&gt;"")</formula>
    </cfRule>
    <cfRule type="expression" dxfId="1265" priority="23625" stopIfTrue="1">
      <formula>AND($C77=5,A$1&lt;&gt;"")</formula>
    </cfRule>
    <cfRule type="expression" dxfId="1264" priority="23626" stopIfTrue="1">
      <formula>AND($C77=6,A$1&lt;&gt;"")</formula>
    </cfRule>
    <cfRule type="expression" dxfId="1263" priority="23627" stopIfTrue="1">
      <formula>AND($C77=7,A$1&lt;&gt;"")</formula>
    </cfRule>
    <cfRule type="expression" dxfId="1262" priority="23628" stopIfTrue="1">
      <formula>AND($C77=8,A$1&lt;&gt;"")</formula>
    </cfRule>
    <cfRule type="expression" dxfId="1261" priority="23629" stopIfTrue="1">
      <formula>AND($C77=9,A$1&lt;&gt;"")</formula>
    </cfRule>
    <cfRule type="expression" dxfId="1260" priority="23630" stopIfTrue="1">
      <formula>AND($C77=10,A$1&lt;&gt;"")</formula>
    </cfRule>
  </conditionalFormatting>
  <conditionalFormatting sqref="A76:H76">
    <cfRule type="expression" dxfId="1259" priority="23381" stopIfTrue="1">
      <formula>AND($C76=1,A$1&lt;&gt;"")</formula>
    </cfRule>
    <cfRule type="expression" dxfId="1258" priority="23382" stopIfTrue="1">
      <formula>AND($C76=2,A$1&lt;&gt;"")</formula>
    </cfRule>
    <cfRule type="expression" dxfId="1257" priority="23383" stopIfTrue="1">
      <formula>AND($C76=3,A$1&lt;&gt;"")</formula>
    </cfRule>
    <cfRule type="expression" dxfId="1256" priority="23384" stopIfTrue="1">
      <formula>AND($C76=4,A$1&lt;&gt;"")</formula>
    </cfRule>
    <cfRule type="expression" dxfId="1255" priority="23385" stopIfTrue="1">
      <formula>AND($C76=5,A$1&lt;&gt;"")</formula>
    </cfRule>
    <cfRule type="expression" dxfId="1254" priority="23386" stopIfTrue="1">
      <formula>AND($C76=6,A$1&lt;&gt;"")</formula>
    </cfRule>
    <cfRule type="expression" dxfId="1253" priority="23387" stopIfTrue="1">
      <formula>AND($C76=7,A$1&lt;&gt;"")</formula>
    </cfRule>
    <cfRule type="expression" dxfId="1252" priority="23388" stopIfTrue="1">
      <formula>AND($C76=8,A$1&lt;&gt;"")</formula>
    </cfRule>
    <cfRule type="expression" dxfId="1251" priority="23389" stopIfTrue="1">
      <formula>AND($C76=9,A$1&lt;&gt;"")</formula>
    </cfRule>
    <cfRule type="expression" dxfId="1250" priority="23390" stopIfTrue="1">
      <formula>AND($C76=10,A$1&lt;&gt;"")</formula>
    </cfRule>
  </conditionalFormatting>
  <conditionalFormatting sqref="G77">
    <cfRule type="expression" dxfId="1249" priority="23141" stopIfTrue="1">
      <formula>AND($C77=1,G$1&lt;&gt;"")</formula>
    </cfRule>
    <cfRule type="expression" dxfId="1248" priority="23142" stopIfTrue="1">
      <formula>AND($C77=2,G$1&lt;&gt;"")</formula>
    </cfRule>
    <cfRule type="expression" dxfId="1247" priority="23143" stopIfTrue="1">
      <formula>AND($C77=3,G$1&lt;&gt;"")</formula>
    </cfRule>
    <cfRule type="expression" dxfId="1246" priority="23144" stopIfTrue="1">
      <formula>AND($C77=4,G$1&lt;&gt;"")</formula>
    </cfRule>
    <cfRule type="expression" dxfId="1245" priority="23145" stopIfTrue="1">
      <formula>AND($C77=5,G$1&lt;&gt;"")</formula>
    </cfRule>
    <cfRule type="expression" dxfId="1244" priority="23146" stopIfTrue="1">
      <formula>AND($C77=6,G$1&lt;&gt;"")</formula>
    </cfRule>
    <cfRule type="expression" dxfId="1243" priority="23147" stopIfTrue="1">
      <formula>AND($C77=7,G$1&lt;&gt;"")</formula>
    </cfRule>
    <cfRule type="expression" dxfId="1242" priority="23148" stopIfTrue="1">
      <formula>AND($C77=8,G$1&lt;&gt;"")</formula>
    </cfRule>
    <cfRule type="expression" dxfId="1241" priority="23149" stopIfTrue="1">
      <formula>AND($C77=9,G$1&lt;&gt;"")</formula>
    </cfRule>
    <cfRule type="expression" dxfId="1240" priority="23150" stopIfTrue="1">
      <formula>AND($C77=10,G$1&lt;&gt;"")</formula>
    </cfRule>
  </conditionalFormatting>
  <conditionalFormatting sqref="A78:F78">
    <cfRule type="expression" dxfId="1239" priority="23131" stopIfTrue="1">
      <formula>AND($C78=1,A$1&lt;&gt;"")</formula>
    </cfRule>
    <cfRule type="expression" dxfId="1238" priority="23132" stopIfTrue="1">
      <formula>AND($C78=2,A$1&lt;&gt;"")</formula>
    </cfRule>
    <cfRule type="expression" dxfId="1237" priority="23133" stopIfTrue="1">
      <formula>AND($C78=3,A$1&lt;&gt;"")</formula>
    </cfRule>
    <cfRule type="expression" dxfId="1236" priority="23134" stopIfTrue="1">
      <formula>AND($C78=4,A$1&lt;&gt;"")</formula>
    </cfRule>
    <cfRule type="expression" dxfId="1235" priority="23135" stopIfTrue="1">
      <formula>AND($C78=5,A$1&lt;&gt;"")</formula>
    </cfRule>
    <cfRule type="expression" dxfId="1234" priority="23136" stopIfTrue="1">
      <formula>AND($C78=6,A$1&lt;&gt;"")</formula>
    </cfRule>
    <cfRule type="expression" dxfId="1233" priority="23137" stopIfTrue="1">
      <formula>AND($C78=7,A$1&lt;&gt;"")</formula>
    </cfRule>
    <cfRule type="expression" dxfId="1232" priority="23138" stopIfTrue="1">
      <formula>AND($C78=8,A$1&lt;&gt;"")</formula>
    </cfRule>
    <cfRule type="expression" dxfId="1231" priority="23139" stopIfTrue="1">
      <formula>AND($C78=9,A$1&lt;&gt;"")</formula>
    </cfRule>
    <cfRule type="expression" dxfId="1230" priority="23140" stopIfTrue="1">
      <formula>AND($C78=10,A$1&lt;&gt;"")</formula>
    </cfRule>
  </conditionalFormatting>
  <conditionalFormatting sqref="G78">
    <cfRule type="expression" dxfId="1229" priority="22891" stopIfTrue="1">
      <formula>AND($C78=1,G$1&lt;&gt;"")</formula>
    </cfRule>
    <cfRule type="expression" dxfId="1228" priority="22892" stopIfTrue="1">
      <formula>AND($C78=2,G$1&lt;&gt;"")</formula>
    </cfRule>
    <cfRule type="expression" dxfId="1227" priority="22893" stopIfTrue="1">
      <formula>AND($C78=3,G$1&lt;&gt;"")</formula>
    </cfRule>
    <cfRule type="expression" dxfId="1226" priority="22894" stopIfTrue="1">
      <formula>AND($C78=4,G$1&lt;&gt;"")</formula>
    </cfRule>
    <cfRule type="expression" dxfId="1225" priority="22895" stopIfTrue="1">
      <formula>AND($C78=5,G$1&lt;&gt;"")</formula>
    </cfRule>
    <cfRule type="expression" dxfId="1224" priority="22896" stopIfTrue="1">
      <formula>AND($C78=6,G$1&lt;&gt;"")</formula>
    </cfRule>
    <cfRule type="expression" dxfId="1223" priority="22897" stopIfTrue="1">
      <formula>AND($C78=7,G$1&lt;&gt;"")</formula>
    </cfRule>
    <cfRule type="expression" dxfId="1222" priority="22898" stopIfTrue="1">
      <formula>AND($C78=8,G$1&lt;&gt;"")</formula>
    </cfRule>
    <cfRule type="expression" dxfId="1221" priority="22899" stopIfTrue="1">
      <formula>AND($C78=9,G$1&lt;&gt;"")</formula>
    </cfRule>
    <cfRule type="expression" dxfId="1220" priority="22900" stopIfTrue="1">
      <formula>AND($C78=10,G$1&lt;&gt;"")</formula>
    </cfRule>
  </conditionalFormatting>
  <conditionalFormatting sqref="A88:H88">
    <cfRule type="expression" dxfId="1219" priority="22881" stopIfTrue="1">
      <formula>AND($C88=1,A$1&lt;&gt;"")</formula>
    </cfRule>
    <cfRule type="expression" dxfId="1218" priority="22882" stopIfTrue="1">
      <formula>AND($C88=2,A$1&lt;&gt;"")</formula>
    </cfRule>
    <cfRule type="expression" dxfId="1217" priority="22883" stopIfTrue="1">
      <formula>AND($C88=3,A$1&lt;&gt;"")</formula>
    </cfRule>
    <cfRule type="expression" dxfId="1216" priority="22884" stopIfTrue="1">
      <formula>AND($C88=4,A$1&lt;&gt;"")</formula>
    </cfRule>
    <cfRule type="expression" dxfId="1215" priority="22885" stopIfTrue="1">
      <formula>AND($C88=5,A$1&lt;&gt;"")</formula>
    </cfRule>
    <cfRule type="expression" dxfId="1214" priority="22886" stopIfTrue="1">
      <formula>AND($C88=6,A$1&lt;&gt;"")</formula>
    </cfRule>
    <cfRule type="expression" dxfId="1213" priority="22887" stopIfTrue="1">
      <formula>AND($C88=7,A$1&lt;&gt;"")</formula>
    </cfRule>
    <cfRule type="expression" dxfId="1212" priority="22888" stopIfTrue="1">
      <formula>AND($C88=8,A$1&lt;&gt;"")</formula>
    </cfRule>
    <cfRule type="expression" dxfId="1211" priority="22889" stopIfTrue="1">
      <formula>AND($C88=9,A$1&lt;&gt;"")</formula>
    </cfRule>
    <cfRule type="expression" dxfId="1210" priority="22890" stopIfTrue="1">
      <formula>AND($C88=10,A$1&lt;&gt;"")</formula>
    </cfRule>
  </conditionalFormatting>
  <conditionalFormatting sqref="A87:F87">
    <cfRule type="expression" dxfId="1209" priority="22641" stopIfTrue="1">
      <formula>AND($C87=1,A$1&lt;&gt;"")</formula>
    </cfRule>
    <cfRule type="expression" dxfId="1208" priority="22642" stopIfTrue="1">
      <formula>AND($C87=2,A$1&lt;&gt;"")</formula>
    </cfRule>
    <cfRule type="expression" dxfId="1207" priority="22643" stopIfTrue="1">
      <formula>AND($C87=3,A$1&lt;&gt;"")</formula>
    </cfRule>
    <cfRule type="expression" dxfId="1206" priority="22644" stopIfTrue="1">
      <formula>AND($C87=4,A$1&lt;&gt;"")</formula>
    </cfRule>
    <cfRule type="expression" dxfId="1205" priority="22645" stopIfTrue="1">
      <formula>AND($C87=5,A$1&lt;&gt;"")</formula>
    </cfRule>
    <cfRule type="expression" dxfId="1204" priority="22646" stopIfTrue="1">
      <formula>AND($C87=6,A$1&lt;&gt;"")</formula>
    </cfRule>
    <cfRule type="expression" dxfId="1203" priority="22647" stopIfTrue="1">
      <formula>AND($C87=7,A$1&lt;&gt;"")</formula>
    </cfRule>
    <cfRule type="expression" dxfId="1202" priority="22648" stopIfTrue="1">
      <formula>AND($C87=8,A$1&lt;&gt;"")</formula>
    </cfRule>
    <cfRule type="expression" dxfId="1201" priority="22649" stopIfTrue="1">
      <formula>AND($C87=9,A$1&lt;&gt;"")</formula>
    </cfRule>
    <cfRule type="expression" dxfId="1200" priority="22650" stopIfTrue="1">
      <formula>AND($C87=10,A$1&lt;&gt;"")</formula>
    </cfRule>
  </conditionalFormatting>
  <conditionalFormatting sqref="G87">
    <cfRule type="expression" dxfId="1199" priority="22401" stopIfTrue="1">
      <formula>AND($C87=1,G$1&lt;&gt;"")</formula>
    </cfRule>
    <cfRule type="expression" dxfId="1198" priority="22402" stopIfTrue="1">
      <formula>AND($C87=2,G$1&lt;&gt;"")</formula>
    </cfRule>
    <cfRule type="expression" dxfId="1197" priority="22403" stopIfTrue="1">
      <formula>AND($C87=3,G$1&lt;&gt;"")</formula>
    </cfRule>
    <cfRule type="expression" dxfId="1196" priority="22404" stopIfTrue="1">
      <formula>AND($C87=4,G$1&lt;&gt;"")</formula>
    </cfRule>
    <cfRule type="expression" dxfId="1195" priority="22405" stopIfTrue="1">
      <formula>AND($C87=5,G$1&lt;&gt;"")</formula>
    </cfRule>
    <cfRule type="expression" dxfId="1194" priority="22406" stopIfTrue="1">
      <formula>AND($C87=6,G$1&lt;&gt;"")</formula>
    </cfRule>
    <cfRule type="expression" dxfId="1193" priority="22407" stopIfTrue="1">
      <formula>AND($C87=7,G$1&lt;&gt;"")</formula>
    </cfRule>
    <cfRule type="expression" dxfId="1192" priority="22408" stopIfTrue="1">
      <formula>AND($C87=8,G$1&lt;&gt;"")</formula>
    </cfRule>
    <cfRule type="expression" dxfId="1191" priority="22409" stopIfTrue="1">
      <formula>AND($C87=9,G$1&lt;&gt;"")</formula>
    </cfRule>
    <cfRule type="expression" dxfId="1190" priority="22410" stopIfTrue="1">
      <formula>AND($C87=10,G$1&lt;&gt;"")</formula>
    </cfRule>
  </conditionalFormatting>
  <conditionalFormatting sqref="A89:H89">
    <cfRule type="expression" dxfId="1189" priority="22391" stopIfTrue="1">
      <formula>AND($C89=1,A$1&lt;&gt;"")</formula>
    </cfRule>
    <cfRule type="expression" dxfId="1188" priority="22392" stopIfTrue="1">
      <formula>AND($C89=2,A$1&lt;&gt;"")</formula>
    </cfRule>
    <cfRule type="expression" dxfId="1187" priority="22393" stopIfTrue="1">
      <formula>AND($C89=3,A$1&lt;&gt;"")</formula>
    </cfRule>
    <cfRule type="expression" dxfId="1186" priority="22394" stopIfTrue="1">
      <formula>AND($C89=4,A$1&lt;&gt;"")</formula>
    </cfRule>
    <cfRule type="expression" dxfId="1185" priority="22395" stopIfTrue="1">
      <formula>AND($C89=5,A$1&lt;&gt;"")</formula>
    </cfRule>
    <cfRule type="expression" dxfId="1184" priority="22396" stopIfTrue="1">
      <formula>AND($C89=6,A$1&lt;&gt;"")</formula>
    </cfRule>
    <cfRule type="expression" dxfId="1183" priority="22397" stopIfTrue="1">
      <formula>AND($C89=7,A$1&lt;&gt;"")</formula>
    </cfRule>
    <cfRule type="expression" dxfId="1182" priority="22398" stopIfTrue="1">
      <formula>AND($C89=8,A$1&lt;&gt;"")</formula>
    </cfRule>
    <cfRule type="expression" dxfId="1181" priority="22399" stopIfTrue="1">
      <formula>AND($C89=9,A$1&lt;&gt;"")</formula>
    </cfRule>
    <cfRule type="expression" dxfId="1180" priority="22400" stopIfTrue="1">
      <formula>AND($C89=10,A$1&lt;&gt;"")</formula>
    </cfRule>
  </conditionalFormatting>
  <conditionalFormatting sqref="A105:F105">
    <cfRule type="expression" dxfId="1179" priority="21661" stopIfTrue="1">
      <formula>AND($C105=1,A$1&lt;&gt;"")</formula>
    </cfRule>
    <cfRule type="expression" dxfId="1178" priority="21662" stopIfTrue="1">
      <formula>AND($C105=2,A$1&lt;&gt;"")</formula>
    </cfRule>
    <cfRule type="expression" dxfId="1177" priority="21663" stopIfTrue="1">
      <formula>AND($C105=3,A$1&lt;&gt;"")</formula>
    </cfRule>
    <cfRule type="expression" dxfId="1176" priority="21664" stopIfTrue="1">
      <formula>AND($C105=4,A$1&lt;&gt;"")</formula>
    </cfRule>
    <cfRule type="expression" dxfId="1175" priority="21665" stopIfTrue="1">
      <formula>AND($C105=5,A$1&lt;&gt;"")</formula>
    </cfRule>
    <cfRule type="expression" dxfId="1174" priority="21666" stopIfTrue="1">
      <formula>AND($C105=6,A$1&lt;&gt;"")</formula>
    </cfRule>
    <cfRule type="expression" dxfId="1173" priority="21667" stopIfTrue="1">
      <formula>AND($C105=7,A$1&lt;&gt;"")</formula>
    </cfRule>
    <cfRule type="expression" dxfId="1172" priority="21668" stopIfTrue="1">
      <formula>AND($C105=8,A$1&lt;&gt;"")</formula>
    </cfRule>
    <cfRule type="expression" dxfId="1171" priority="21669" stopIfTrue="1">
      <formula>AND($C105=9,A$1&lt;&gt;"")</formula>
    </cfRule>
    <cfRule type="expression" dxfId="1170" priority="21670" stopIfTrue="1">
      <formula>AND($C105=10,A$1&lt;&gt;"")</formula>
    </cfRule>
  </conditionalFormatting>
  <conditionalFormatting sqref="G105:H105">
    <cfRule type="expression" dxfId="1169" priority="21421" stopIfTrue="1">
      <formula>AND($C105=1,G$1&lt;&gt;"")</formula>
    </cfRule>
    <cfRule type="expression" dxfId="1168" priority="21422" stopIfTrue="1">
      <formula>AND($C105=2,G$1&lt;&gt;"")</formula>
    </cfRule>
    <cfRule type="expression" dxfId="1167" priority="21423" stopIfTrue="1">
      <formula>AND($C105=3,G$1&lt;&gt;"")</formula>
    </cfRule>
    <cfRule type="expression" dxfId="1166" priority="21424" stopIfTrue="1">
      <formula>AND($C105=4,G$1&lt;&gt;"")</formula>
    </cfRule>
    <cfRule type="expression" dxfId="1165" priority="21425" stopIfTrue="1">
      <formula>AND($C105=5,G$1&lt;&gt;"")</formula>
    </cfRule>
    <cfRule type="expression" dxfId="1164" priority="21426" stopIfTrue="1">
      <formula>AND($C105=6,G$1&lt;&gt;"")</formula>
    </cfRule>
    <cfRule type="expression" dxfId="1163" priority="21427" stopIfTrue="1">
      <formula>AND($C105=7,G$1&lt;&gt;"")</formula>
    </cfRule>
    <cfRule type="expression" dxfId="1162" priority="21428" stopIfTrue="1">
      <formula>AND($C105=8,G$1&lt;&gt;"")</formula>
    </cfRule>
    <cfRule type="expression" dxfId="1161" priority="21429" stopIfTrue="1">
      <formula>AND($C105=9,G$1&lt;&gt;"")</formula>
    </cfRule>
    <cfRule type="expression" dxfId="1160" priority="21430" stopIfTrue="1">
      <formula>AND($C105=10,G$1&lt;&gt;"")</formula>
    </cfRule>
  </conditionalFormatting>
  <conditionalFormatting sqref="A108:F108">
    <cfRule type="expression" dxfId="1159" priority="21411" stopIfTrue="1">
      <formula>AND($C108=1,A$1&lt;&gt;"")</formula>
    </cfRule>
    <cfRule type="expression" dxfId="1158" priority="21412" stopIfTrue="1">
      <formula>AND($C108=2,A$1&lt;&gt;"")</formula>
    </cfRule>
    <cfRule type="expression" dxfId="1157" priority="21413" stopIfTrue="1">
      <formula>AND($C108=3,A$1&lt;&gt;"")</formula>
    </cfRule>
    <cfRule type="expression" dxfId="1156" priority="21414" stopIfTrue="1">
      <formula>AND($C108=4,A$1&lt;&gt;"")</formula>
    </cfRule>
    <cfRule type="expression" dxfId="1155" priority="21415" stopIfTrue="1">
      <formula>AND($C108=5,A$1&lt;&gt;"")</formula>
    </cfRule>
    <cfRule type="expression" dxfId="1154" priority="21416" stopIfTrue="1">
      <formula>AND($C108=6,A$1&lt;&gt;"")</formula>
    </cfRule>
    <cfRule type="expression" dxfId="1153" priority="21417" stopIfTrue="1">
      <formula>AND($C108=7,A$1&lt;&gt;"")</formula>
    </cfRule>
    <cfRule type="expression" dxfId="1152" priority="21418" stopIfTrue="1">
      <formula>AND($C108=8,A$1&lt;&gt;"")</formula>
    </cfRule>
    <cfRule type="expression" dxfId="1151" priority="21419" stopIfTrue="1">
      <formula>AND($C108=9,A$1&lt;&gt;"")</formula>
    </cfRule>
    <cfRule type="expression" dxfId="1150" priority="21420" stopIfTrue="1">
      <formula>AND($C108=10,A$1&lt;&gt;"")</formula>
    </cfRule>
  </conditionalFormatting>
  <conditionalFormatting sqref="A107:F107">
    <cfRule type="expression" dxfId="1149" priority="21171" stopIfTrue="1">
      <formula>AND($C107=1,A$1&lt;&gt;"")</formula>
    </cfRule>
    <cfRule type="expression" dxfId="1148" priority="21172" stopIfTrue="1">
      <formula>AND($C107=2,A$1&lt;&gt;"")</formula>
    </cfRule>
    <cfRule type="expression" dxfId="1147" priority="21173" stopIfTrue="1">
      <formula>AND($C107=3,A$1&lt;&gt;"")</formula>
    </cfRule>
    <cfRule type="expression" dxfId="1146" priority="21174" stopIfTrue="1">
      <formula>AND($C107=4,A$1&lt;&gt;"")</formula>
    </cfRule>
    <cfRule type="expression" dxfId="1145" priority="21175" stopIfTrue="1">
      <formula>AND($C107=5,A$1&lt;&gt;"")</formula>
    </cfRule>
    <cfRule type="expression" dxfId="1144" priority="21176" stopIfTrue="1">
      <formula>AND($C107=6,A$1&lt;&gt;"")</formula>
    </cfRule>
    <cfRule type="expression" dxfId="1143" priority="21177" stopIfTrue="1">
      <formula>AND($C107=7,A$1&lt;&gt;"")</formula>
    </cfRule>
    <cfRule type="expression" dxfId="1142" priority="21178" stopIfTrue="1">
      <formula>AND($C107=8,A$1&lt;&gt;"")</formula>
    </cfRule>
    <cfRule type="expression" dxfId="1141" priority="21179" stopIfTrue="1">
      <formula>AND($C107=9,A$1&lt;&gt;"")</formula>
    </cfRule>
    <cfRule type="expression" dxfId="1140" priority="21180" stopIfTrue="1">
      <formula>AND($C107=10,A$1&lt;&gt;"")</formula>
    </cfRule>
  </conditionalFormatting>
  <conditionalFormatting sqref="G108">
    <cfRule type="expression" dxfId="1139" priority="20931" stopIfTrue="1">
      <formula>AND($C108=1,G$1&lt;&gt;"")</formula>
    </cfRule>
    <cfRule type="expression" dxfId="1138" priority="20932" stopIfTrue="1">
      <formula>AND($C108=2,G$1&lt;&gt;"")</formula>
    </cfRule>
    <cfRule type="expression" dxfId="1137" priority="20933" stopIfTrue="1">
      <formula>AND($C108=3,G$1&lt;&gt;"")</formula>
    </cfRule>
    <cfRule type="expression" dxfId="1136" priority="20934" stopIfTrue="1">
      <formula>AND($C108=4,G$1&lt;&gt;"")</formula>
    </cfRule>
    <cfRule type="expression" dxfId="1135" priority="20935" stopIfTrue="1">
      <formula>AND($C108=5,G$1&lt;&gt;"")</formula>
    </cfRule>
    <cfRule type="expression" dxfId="1134" priority="20936" stopIfTrue="1">
      <formula>AND($C108=6,G$1&lt;&gt;"")</formula>
    </cfRule>
    <cfRule type="expression" dxfId="1133" priority="20937" stopIfTrue="1">
      <formula>AND($C108=7,G$1&lt;&gt;"")</formula>
    </cfRule>
    <cfRule type="expression" dxfId="1132" priority="20938" stopIfTrue="1">
      <formula>AND($C108=8,G$1&lt;&gt;"")</formula>
    </cfRule>
    <cfRule type="expression" dxfId="1131" priority="20939" stopIfTrue="1">
      <formula>AND($C108=9,G$1&lt;&gt;"")</formula>
    </cfRule>
    <cfRule type="expression" dxfId="1130" priority="20940" stopIfTrue="1">
      <formula>AND($C108=10,G$1&lt;&gt;"")</formula>
    </cfRule>
  </conditionalFormatting>
  <conditionalFormatting sqref="G107">
    <cfRule type="expression" dxfId="1129" priority="20921" stopIfTrue="1">
      <formula>AND($C107=1,G$1&lt;&gt;"")</formula>
    </cfRule>
    <cfRule type="expression" dxfId="1128" priority="20922" stopIfTrue="1">
      <formula>AND($C107=2,G$1&lt;&gt;"")</formula>
    </cfRule>
    <cfRule type="expression" dxfId="1127" priority="20923" stopIfTrue="1">
      <formula>AND($C107=3,G$1&lt;&gt;"")</formula>
    </cfRule>
    <cfRule type="expression" dxfId="1126" priority="20924" stopIfTrue="1">
      <formula>AND($C107=4,G$1&lt;&gt;"")</formula>
    </cfRule>
    <cfRule type="expression" dxfId="1125" priority="20925" stopIfTrue="1">
      <formula>AND($C107=5,G$1&lt;&gt;"")</formula>
    </cfRule>
    <cfRule type="expression" dxfId="1124" priority="20926" stopIfTrue="1">
      <formula>AND($C107=6,G$1&lt;&gt;"")</formula>
    </cfRule>
    <cfRule type="expression" dxfId="1123" priority="20927" stopIfTrue="1">
      <formula>AND($C107=7,G$1&lt;&gt;"")</formula>
    </cfRule>
    <cfRule type="expression" dxfId="1122" priority="20928" stopIfTrue="1">
      <formula>AND($C107=8,G$1&lt;&gt;"")</formula>
    </cfRule>
    <cfRule type="expression" dxfId="1121" priority="20929" stopIfTrue="1">
      <formula>AND($C107=9,G$1&lt;&gt;"")</formula>
    </cfRule>
    <cfRule type="expression" dxfId="1120" priority="20930" stopIfTrue="1">
      <formula>AND($C107=10,G$1&lt;&gt;"")</formula>
    </cfRule>
  </conditionalFormatting>
  <conditionalFormatting sqref="A119:H119">
    <cfRule type="expression" dxfId="1119" priority="20911" stopIfTrue="1">
      <formula>AND($C119=1,A$1&lt;&gt;"")</formula>
    </cfRule>
    <cfRule type="expression" dxfId="1118" priority="20912" stopIfTrue="1">
      <formula>AND($C119=2,A$1&lt;&gt;"")</formula>
    </cfRule>
    <cfRule type="expression" dxfId="1117" priority="20913" stopIfTrue="1">
      <formula>AND($C119=3,A$1&lt;&gt;"")</formula>
    </cfRule>
    <cfRule type="expression" dxfId="1116" priority="20914" stopIfTrue="1">
      <formula>AND($C119=4,A$1&lt;&gt;"")</formula>
    </cfRule>
    <cfRule type="expression" dxfId="1115" priority="20915" stopIfTrue="1">
      <formula>AND($C119=5,A$1&lt;&gt;"")</formula>
    </cfRule>
    <cfRule type="expression" dxfId="1114" priority="20916" stopIfTrue="1">
      <formula>AND($C119=6,A$1&lt;&gt;"")</formula>
    </cfRule>
    <cfRule type="expression" dxfId="1113" priority="20917" stopIfTrue="1">
      <formula>AND($C119=7,A$1&lt;&gt;"")</formula>
    </cfRule>
    <cfRule type="expression" dxfId="1112" priority="20918" stopIfTrue="1">
      <formula>AND($C119=8,A$1&lt;&gt;"")</formula>
    </cfRule>
    <cfRule type="expression" dxfId="1111" priority="20919" stopIfTrue="1">
      <formula>AND($C119=9,A$1&lt;&gt;"")</formula>
    </cfRule>
    <cfRule type="expression" dxfId="1110" priority="20920" stopIfTrue="1">
      <formula>AND($C119=10,A$1&lt;&gt;"")</formula>
    </cfRule>
  </conditionalFormatting>
  <conditionalFormatting sqref="A120:F120">
    <cfRule type="expression" dxfId="1109" priority="20671" stopIfTrue="1">
      <formula>AND($C120=1,A$1&lt;&gt;"")</formula>
    </cfRule>
    <cfRule type="expression" dxfId="1108" priority="20672" stopIfTrue="1">
      <formula>AND($C120=2,A$1&lt;&gt;"")</formula>
    </cfRule>
    <cfRule type="expression" dxfId="1107" priority="20673" stopIfTrue="1">
      <formula>AND($C120=3,A$1&lt;&gt;"")</formula>
    </cfRule>
    <cfRule type="expression" dxfId="1106" priority="20674" stopIfTrue="1">
      <formula>AND($C120=4,A$1&lt;&gt;"")</formula>
    </cfRule>
    <cfRule type="expression" dxfId="1105" priority="20675" stopIfTrue="1">
      <formula>AND($C120=5,A$1&lt;&gt;"")</formula>
    </cfRule>
    <cfRule type="expression" dxfId="1104" priority="20676" stopIfTrue="1">
      <formula>AND($C120=6,A$1&lt;&gt;"")</formula>
    </cfRule>
    <cfRule type="expression" dxfId="1103" priority="20677" stopIfTrue="1">
      <formula>AND($C120=7,A$1&lt;&gt;"")</formula>
    </cfRule>
    <cfRule type="expression" dxfId="1102" priority="20678" stopIfTrue="1">
      <formula>AND($C120=8,A$1&lt;&gt;"")</formula>
    </cfRule>
    <cfRule type="expression" dxfId="1101" priority="20679" stopIfTrue="1">
      <formula>AND($C120=9,A$1&lt;&gt;"")</formula>
    </cfRule>
    <cfRule type="expression" dxfId="1100" priority="20680" stopIfTrue="1">
      <formula>AND($C120=10,A$1&lt;&gt;"")</formula>
    </cfRule>
  </conditionalFormatting>
  <conditionalFormatting sqref="G120">
    <cfRule type="expression" dxfId="1099" priority="20431" stopIfTrue="1">
      <formula>AND($C120=1,G$1&lt;&gt;"")</formula>
    </cfRule>
    <cfRule type="expression" dxfId="1098" priority="20432" stopIfTrue="1">
      <formula>AND($C120=2,G$1&lt;&gt;"")</formula>
    </cfRule>
    <cfRule type="expression" dxfId="1097" priority="20433" stopIfTrue="1">
      <formula>AND($C120=3,G$1&lt;&gt;"")</formula>
    </cfRule>
    <cfRule type="expression" dxfId="1096" priority="20434" stopIfTrue="1">
      <formula>AND($C120=4,G$1&lt;&gt;"")</formula>
    </cfRule>
    <cfRule type="expression" dxfId="1095" priority="20435" stopIfTrue="1">
      <formula>AND($C120=5,G$1&lt;&gt;"")</formula>
    </cfRule>
    <cfRule type="expression" dxfId="1094" priority="20436" stopIfTrue="1">
      <formula>AND($C120=6,G$1&lt;&gt;"")</formula>
    </cfRule>
    <cfRule type="expression" dxfId="1093" priority="20437" stopIfTrue="1">
      <formula>AND($C120=7,G$1&lt;&gt;"")</formula>
    </cfRule>
    <cfRule type="expression" dxfId="1092" priority="20438" stopIfTrue="1">
      <formula>AND($C120=8,G$1&lt;&gt;"")</formula>
    </cfRule>
    <cfRule type="expression" dxfId="1091" priority="20439" stopIfTrue="1">
      <formula>AND($C120=9,G$1&lt;&gt;"")</formula>
    </cfRule>
    <cfRule type="expression" dxfId="1090" priority="20440" stopIfTrue="1">
      <formula>AND($C120=10,G$1&lt;&gt;"")</formula>
    </cfRule>
  </conditionalFormatting>
  <conditionalFormatting sqref="A122:H122">
    <cfRule type="expression" dxfId="1089" priority="20421" stopIfTrue="1">
      <formula>AND($C122=1,A$1&lt;&gt;"")</formula>
    </cfRule>
    <cfRule type="expression" dxfId="1088" priority="20422" stopIfTrue="1">
      <formula>AND($C122=2,A$1&lt;&gt;"")</formula>
    </cfRule>
    <cfRule type="expression" dxfId="1087" priority="20423" stopIfTrue="1">
      <formula>AND($C122=3,A$1&lt;&gt;"")</formula>
    </cfRule>
    <cfRule type="expression" dxfId="1086" priority="20424" stopIfTrue="1">
      <formula>AND($C122=4,A$1&lt;&gt;"")</formula>
    </cfRule>
    <cfRule type="expression" dxfId="1085" priority="20425" stopIfTrue="1">
      <formula>AND($C122=5,A$1&lt;&gt;"")</formula>
    </cfRule>
    <cfRule type="expression" dxfId="1084" priority="20426" stopIfTrue="1">
      <formula>AND($C122=6,A$1&lt;&gt;"")</formula>
    </cfRule>
    <cfRule type="expression" dxfId="1083" priority="20427" stopIfTrue="1">
      <formula>AND($C122=7,A$1&lt;&gt;"")</formula>
    </cfRule>
    <cfRule type="expression" dxfId="1082" priority="20428" stopIfTrue="1">
      <formula>AND($C122=8,A$1&lt;&gt;"")</formula>
    </cfRule>
    <cfRule type="expression" dxfId="1081" priority="20429" stopIfTrue="1">
      <formula>AND($C122=9,A$1&lt;&gt;"")</formula>
    </cfRule>
    <cfRule type="expression" dxfId="1080" priority="20430" stopIfTrue="1">
      <formula>AND($C122=10,A$1&lt;&gt;"")</formula>
    </cfRule>
  </conditionalFormatting>
  <conditionalFormatting sqref="A121:H121">
    <cfRule type="expression" dxfId="1079" priority="20181" stopIfTrue="1">
      <formula>AND($C121=1,A$1&lt;&gt;"")</formula>
    </cfRule>
    <cfRule type="expression" dxfId="1078" priority="20182" stopIfTrue="1">
      <formula>AND($C121=2,A$1&lt;&gt;"")</formula>
    </cfRule>
    <cfRule type="expression" dxfId="1077" priority="20183" stopIfTrue="1">
      <formula>AND($C121=3,A$1&lt;&gt;"")</formula>
    </cfRule>
    <cfRule type="expression" dxfId="1076" priority="20184" stopIfTrue="1">
      <formula>AND($C121=4,A$1&lt;&gt;"")</formula>
    </cfRule>
    <cfRule type="expression" dxfId="1075" priority="20185" stopIfTrue="1">
      <formula>AND($C121=5,A$1&lt;&gt;"")</formula>
    </cfRule>
    <cfRule type="expression" dxfId="1074" priority="20186" stopIfTrue="1">
      <formula>AND($C121=6,A$1&lt;&gt;"")</formula>
    </cfRule>
    <cfRule type="expression" dxfId="1073" priority="20187" stopIfTrue="1">
      <formula>AND($C121=7,A$1&lt;&gt;"")</formula>
    </cfRule>
    <cfRule type="expression" dxfId="1072" priority="20188" stopIfTrue="1">
      <formula>AND($C121=8,A$1&lt;&gt;"")</formula>
    </cfRule>
    <cfRule type="expression" dxfId="1071" priority="20189" stopIfTrue="1">
      <formula>AND($C121=9,A$1&lt;&gt;"")</formula>
    </cfRule>
    <cfRule type="expression" dxfId="1070" priority="20190" stopIfTrue="1">
      <formula>AND($C121=10,A$1&lt;&gt;"")</formula>
    </cfRule>
  </conditionalFormatting>
  <conditionalFormatting sqref="A129:F129">
    <cfRule type="expression" dxfId="1069" priority="19941" stopIfTrue="1">
      <formula>AND($C129=1,A$1&lt;&gt;"")</formula>
    </cfRule>
    <cfRule type="expression" dxfId="1068" priority="19942" stopIfTrue="1">
      <formula>AND($C129=2,A$1&lt;&gt;"")</formula>
    </cfRule>
    <cfRule type="expression" dxfId="1067" priority="19943" stopIfTrue="1">
      <formula>AND($C129=3,A$1&lt;&gt;"")</formula>
    </cfRule>
    <cfRule type="expression" dxfId="1066" priority="19944" stopIfTrue="1">
      <formula>AND($C129=4,A$1&lt;&gt;"")</formula>
    </cfRule>
    <cfRule type="expression" dxfId="1065" priority="19945" stopIfTrue="1">
      <formula>AND($C129=5,A$1&lt;&gt;"")</formula>
    </cfRule>
    <cfRule type="expression" dxfId="1064" priority="19946" stopIfTrue="1">
      <formula>AND($C129=6,A$1&lt;&gt;"")</formula>
    </cfRule>
    <cfRule type="expression" dxfId="1063" priority="19947" stopIfTrue="1">
      <formula>AND($C129=7,A$1&lt;&gt;"")</formula>
    </cfRule>
    <cfRule type="expression" dxfId="1062" priority="19948" stopIfTrue="1">
      <formula>AND($C129=8,A$1&lt;&gt;"")</formula>
    </cfRule>
    <cfRule type="expression" dxfId="1061" priority="19949" stopIfTrue="1">
      <formula>AND($C129=9,A$1&lt;&gt;"")</formula>
    </cfRule>
    <cfRule type="expression" dxfId="1060" priority="19950" stopIfTrue="1">
      <formula>AND($C129=10,A$1&lt;&gt;"")</formula>
    </cfRule>
  </conditionalFormatting>
  <conditionalFormatting sqref="A128:F128">
    <cfRule type="expression" dxfId="1059" priority="19701" stopIfTrue="1">
      <formula>AND($C128=1,A$1&lt;&gt;"")</formula>
    </cfRule>
    <cfRule type="expression" dxfId="1058" priority="19702" stopIfTrue="1">
      <formula>AND($C128=2,A$1&lt;&gt;"")</formula>
    </cfRule>
    <cfRule type="expression" dxfId="1057" priority="19703" stopIfTrue="1">
      <formula>AND($C128=3,A$1&lt;&gt;"")</formula>
    </cfRule>
    <cfRule type="expression" dxfId="1056" priority="19704" stopIfTrue="1">
      <formula>AND($C128=4,A$1&lt;&gt;"")</formula>
    </cfRule>
    <cfRule type="expression" dxfId="1055" priority="19705" stopIfTrue="1">
      <formula>AND($C128=5,A$1&lt;&gt;"")</formula>
    </cfRule>
    <cfRule type="expression" dxfId="1054" priority="19706" stopIfTrue="1">
      <formula>AND($C128=6,A$1&lt;&gt;"")</formula>
    </cfRule>
    <cfRule type="expression" dxfId="1053" priority="19707" stopIfTrue="1">
      <formula>AND($C128=7,A$1&lt;&gt;"")</formula>
    </cfRule>
    <cfRule type="expression" dxfId="1052" priority="19708" stopIfTrue="1">
      <formula>AND($C128=8,A$1&lt;&gt;"")</formula>
    </cfRule>
    <cfRule type="expression" dxfId="1051" priority="19709" stopIfTrue="1">
      <formula>AND($C128=9,A$1&lt;&gt;"")</formula>
    </cfRule>
    <cfRule type="expression" dxfId="1050" priority="19710" stopIfTrue="1">
      <formula>AND($C128=10,A$1&lt;&gt;"")</formula>
    </cfRule>
  </conditionalFormatting>
  <conditionalFormatting sqref="A127:F127">
    <cfRule type="expression" dxfId="1049" priority="19461" stopIfTrue="1">
      <formula>AND($C127=1,A$1&lt;&gt;"")</formula>
    </cfRule>
    <cfRule type="expression" dxfId="1048" priority="19462" stopIfTrue="1">
      <formula>AND($C127=2,A$1&lt;&gt;"")</formula>
    </cfRule>
    <cfRule type="expression" dxfId="1047" priority="19463" stopIfTrue="1">
      <formula>AND($C127=3,A$1&lt;&gt;"")</formula>
    </cfRule>
    <cfRule type="expression" dxfId="1046" priority="19464" stopIfTrue="1">
      <formula>AND($C127=4,A$1&lt;&gt;"")</formula>
    </cfRule>
    <cfRule type="expression" dxfId="1045" priority="19465" stopIfTrue="1">
      <formula>AND($C127=5,A$1&lt;&gt;"")</formula>
    </cfRule>
    <cfRule type="expression" dxfId="1044" priority="19466" stopIfTrue="1">
      <formula>AND($C127=6,A$1&lt;&gt;"")</formula>
    </cfRule>
    <cfRule type="expression" dxfId="1043" priority="19467" stopIfTrue="1">
      <formula>AND($C127=7,A$1&lt;&gt;"")</formula>
    </cfRule>
    <cfRule type="expression" dxfId="1042" priority="19468" stopIfTrue="1">
      <formula>AND($C127=8,A$1&lt;&gt;"")</formula>
    </cfRule>
    <cfRule type="expression" dxfId="1041" priority="19469" stopIfTrue="1">
      <formula>AND($C127=9,A$1&lt;&gt;"")</formula>
    </cfRule>
    <cfRule type="expression" dxfId="1040" priority="19470" stopIfTrue="1">
      <formula>AND($C127=10,A$1&lt;&gt;"")</formula>
    </cfRule>
  </conditionalFormatting>
  <conditionalFormatting sqref="A126:F126">
    <cfRule type="expression" dxfId="1039" priority="19221" stopIfTrue="1">
      <formula>AND($C126=1,A$1&lt;&gt;"")</formula>
    </cfRule>
    <cfRule type="expression" dxfId="1038" priority="19222" stopIfTrue="1">
      <formula>AND($C126=2,A$1&lt;&gt;"")</formula>
    </cfRule>
    <cfRule type="expression" dxfId="1037" priority="19223" stopIfTrue="1">
      <formula>AND($C126=3,A$1&lt;&gt;"")</formula>
    </cfRule>
    <cfRule type="expression" dxfId="1036" priority="19224" stopIfTrue="1">
      <formula>AND($C126=4,A$1&lt;&gt;"")</formula>
    </cfRule>
    <cfRule type="expression" dxfId="1035" priority="19225" stopIfTrue="1">
      <formula>AND($C126=5,A$1&lt;&gt;"")</formula>
    </cfRule>
    <cfRule type="expression" dxfId="1034" priority="19226" stopIfTrue="1">
      <formula>AND($C126=6,A$1&lt;&gt;"")</formula>
    </cfRule>
    <cfRule type="expression" dxfId="1033" priority="19227" stopIfTrue="1">
      <formula>AND($C126=7,A$1&lt;&gt;"")</formula>
    </cfRule>
    <cfRule type="expression" dxfId="1032" priority="19228" stopIfTrue="1">
      <formula>AND($C126=8,A$1&lt;&gt;"")</formula>
    </cfRule>
    <cfRule type="expression" dxfId="1031" priority="19229" stopIfTrue="1">
      <formula>AND($C126=9,A$1&lt;&gt;"")</formula>
    </cfRule>
    <cfRule type="expression" dxfId="1030" priority="19230" stopIfTrue="1">
      <formula>AND($C126=10,A$1&lt;&gt;"")</formula>
    </cfRule>
  </conditionalFormatting>
  <conditionalFormatting sqref="G126:G127">
    <cfRule type="expression" dxfId="1029" priority="18981" stopIfTrue="1">
      <formula>AND($C126=1,G$1&lt;&gt;"")</formula>
    </cfRule>
    <cfRule type="expression" dxfId="1028" priority="18982" stopIfTrue="1">
      <formula>AND($C126=2,G$1&lt;&gt;"")</formula>
    </cfRule>
    <cfRule type="expression" dxfId="1027" priority="18983" stopIfTrue="1">
      <formula>AND($C126=3,G$1&lt;&gt;"")</formula>
    </cfRule>
    <cfRule type="expression" dxfId="1026" priority="18984" stopIfTrue="1">
      <formula>AND($C126=4,G$1&lt;&gt;"")</formula>
    </cfRule>
    <cfRule type="expression" dxfId="1025" priority="18985" stopIfTrue="1">
      <formula>AND($C126=5,G$1&lt;&gt;"")</formula>
    </cfRule>
    <cfRule type="expression" dxfId="1024" priority="18986" stopIfTrue="1">
      <formula>AND($C126=6,G$1&lt;&gt;"")</formula>
    </cfRule>
    <cfRule type="expression" dxfId="1023" priority="18987" stopIfTrue="1">
      <formula>AND($C126=7,G$1&lt;&gt;"")</formula>
    </cfRule>
    <cfRule type="expression" dxfId="1022" priority="18988" stopIfTrue="1">
      <formula>AND($C126=8,G$1&lt;&gt;"")</formula>
    </cfRule>
    <cfRule type="expression" dxfId="1021" priority="18989" stopIfTrue="1">
      <formula>AND($C126=9,G$1&lt;&gt;"")</formula>
    </cfRule>
    <cfRule type="expression" dxfId="1020" priority="18990" stopIfTrue="1">
      <formula>AND($C126=10,G$1&lt;&gt;"")</formula>
    </cfRule>
  </conditionalFormatting>
  <conditionalFormatting sqref="G128:G129">
    <cfRule type="expression" dxfId="1019" priority="18971" stopIfTrue="1">
      <formula>AND($C128=1,G$1&lt;&gt;"")</formula>
    </cfRule>
    <cfRule type="expression" dxfId="1018" priority="18972" stopIfTrue="1">
      <formula>AND($C128=2,G$1&lt;&gt;"")</formula>
    </cfRule>
    <cfRule type="expression" dxfId="1017" priority="18973" stopIfTrue="1">
      <formula>AND($C128=3,G$1&lt;&gt;"")</formula>
    </cfRule>
    <cfRule type="expression" dxfId="1016" priority="18974" stopIfTrue="1">
      <formula>AND($C128=4,G$1&lt;&gt;"")</formula>
    </cfRule>
    <cfRule type="expression" dxfId="1015" priority="18975" stopIfTrue="1">
      <formula>AND($C128=5,G$1&lt;&gt;"")</formula>
    </cfRule>
    <cfRule type="expression" dxfId="1014" priority="18976" stopIfTrue="1">
      <formula>AND($C128=6,G$1&lt;&gt;"")</formula>
    </cfRule>
    <cfRule type="expression" dxfId="1013" priority="18977" stopIfTrue="1">
      <formula>AND($C128=7,G$1&lt;&gt;"")</formula>
    </cfRule>
    <cfRule type="expression" dxfId="1012" priority="18978" stopIfTrue="1">
      <formula>AND($C128=8,G$1&lt;&gt;"")</formula>
    </cfRule>
    <cfRule type="expression" dxfId="1011" priority="18979" stopIfTrue="1">
      <formula>AND($C128=9,G$1&lt;&gt;"")</formula>
    </cfRule>
    <cfRule type="expression" dxfId="1010" priority="18980" stopIfTrue="1">
      <formula>AND($C128=10,G$1&lt;&gt;"")</formula>
    </cfRule>
  </conditionalFormatting>
  <conditionalFormatting sqref="H128">
    <cfRule type="expression" dxfId="1009" priority="18961" stopIfTrue="1">
      <formula>AND($C128=1,H$1&lt;&gt;"")</formula>
    </cfRule>
    <cfRule type="expression" dxfId="1008" priority="18962" stopIfTrue="1">
      <formula>AND($C128=2,H$1&lt;&gt;"")</formula>
    </cfRule>
    <cfRule type="expression" dxfId="1007" priority="18963" stopIfTrue="1">
      <formula>AND($C128=3,H$1&lt;&gt;"")</formula>
    </cfRule>
    <cfRule type="expression" dxfId="1006" priority="18964" stopIfTrue="1">
      <formula>AND($C128=4,H$1&lt;&gt;"")</formula>
    </cfRule>
    <cfRule type="expression" dxfId="1005" priority="18965" stopIfTrue="1">
      <formula>AND($C128=5,H$1&lt;&gt;"")</formula>
    </cfRule>
    <cfRule type="expression" dxfId="1004" priority="18966" stopIfTrue="1">
      <formula>AND($C128=6,H$1&lt;&gt;"")</formula>
    </cfRule>
    <cfRule type="expression" dxfId="1003" priority="18967" stopIfTrue="1">
      <formula>AND($C128=7,H$1&lt;&gt;"")</formula>
    </cfRule>
    <cfRule type="expression" dxfId="1002" priority="18968" stopIfTrue="1">
      <formula>AND($C128=8,H$1&lt;&gt;"")</formula>
    </cfRule>
    <cfRule type="expression" dxfId="1001" priority="18969" stopIfTrue="1">
      <formula>AND($C128=9,H$1&lt;&gt;"")</formula>
    </cfRule>
    <cfRule type="expression" dxfId="1000" priority="18970" stopIfTrue="1">
      <formula>AND($C128=10,H$1&lt;&gt;"")</formula>
    </cfRule>
  </conditionalFormatting>
  <conditionalFormatting sqref="A131:F131">
    <cfRule type="expression" dxfId="999" priority="18951" stopIfTrue="1">
      <formula>AND($C131=1,A$1&lt;&gt;"")</formula>
    </cfRule>
    <cfRule type="expression" dxfId="998" priority="18952" stopIfTrue="1">
      <formula>AND($C131=2,A$1&lt;&gt;"")</formula>
    </cfRule>
    <cfRule type="expression" dxfId="997" priority="18953" stopIfTrue="1">
      <formula>AND($C131=3,A$1&lt;&gt;"")</formula>
    </cfRule>
    <cfRule type="expression" dxfId="996" priority="18954" stopIfTrue="1">
      <formula>AND($C131=4,A$1&lt;&gt;"")</formula>
    </cfRule>
    <cfRule type="expression" dxfId="995" priority="18955" stopIfTrue="1">
      <formula>AND($C131=5,A$1&lt;&gt;"")</formula>
    </cfRule>
    <cfRule type="expression" dxfId="994" priority="18956" stopIfTrue="1">
      <formula>AND($C131=6,A$1&lt;&gt;"")</formula>
    </cfRule>
    <cfRule type="expression" dxfId="993" priority="18957" stopIfTrue="1">
      <formula>AND($C131=7,A$1&lt;&gt;"")</formula>
    </cfRule>
    <cfRule type="expression" dxfId="992" priority="18958" stopIfTrue="1">
      <formula>AND($C131=8,A$1&lt;&gt;"")</formula>
    </cfRule>
    <cfRule type="expression" dxfId="991" priority="18959" stopIfTrue="1">
      <formula>AND($C131=9,A$1&lt;&gt;"")</formula>
    </cfRule>
    <cfRule type="expression" dxfId="990" priority="18960" stopIfTrue="1">
      <formula>AND($C131=10,A$1&lt;&gt;"")</formula>
    </cfRule>
  </conditionalFormatting>
  <conditionalFormatting sqref="A130:F130">
    <cfRule type="expression" dxfId="989" priority="18711" stopIfTrue="1">
      <formula>AND($C130=1,A$1&lt;&gt;"")</formula>
    </cfRule>
    <cfRule type="expression" dxfId="988" priority="18712" stopIfTrue="1">
      <formula>AND($C130=2,A$1&lt;&gt;"")</formula>
    </cfRule>
    <cfRule type="expression" dxfId="987" priority="18713" stopIfTrue="1">
      <formula>AND($C130=3,A$1&lt;&gt;"")</formula>
    </cfRule>
    <cfRule type="expression" dxfId="986" priority="18714" stopIfTrue="1">
      <formula>AND($C130=4,A$1&lt;&gt;"")</formula>
    </cfRule>
    <cfRule type="expression" dxfId="985" priority="18715" stopIfTrue="1">
      <formula>AND($C130=5,A$1&lt;&gt;"")</formula>
    </cfRule>
    <cfRule type="expression" dxfId="984" priority="18716" stopIfTrue="1">
      <formula>AND($C130=6,A$1&lt;&gt;"")</formula>
    </cfRule>
    <cfRule type="expression" dxfId="983" priority="18717" stopIfTrue="1">
      <formula>AND($C130=7,A$1&lt;&gt;"")</formula>
    </cfRule>
    <cfRule type="expression" dxfId="982" priority="18718" stopIfTrue="1">
      <formula>AND($C130=8,A$1&lt;&gt;"")</formula>
    </cfRule>
    <cfRule type="expression" dxfId="981" priority="18719" stopIfTrue="1">
      <formula>AND($C130=9,A$1&lt;&gt;"")</formula>
    </cfRule>
    <cfRule type="expression" dxfId="980" priority="18720" stopIfTrue="1">
      <formula>AND($C130=10,A$1&lt;&gt;"")</formula>
    </cfRule>
  </conditionalFormatting>
  <conditionalFormatting sqref="G130">
    <cfRule type="expression" dxfId="979" priority="18471" stopIfTrue="1">
      <formula>AND($C130=1,G$1&lt;&gt;"")</formula>
    </cfRule>
    <cfRule type="expression" dxfId="978" priority="18472" stopIfTrue="1">
      <formula>AND($C130=2,G$1&lt;&gt;"")</formula>
    </cfRule>
    <cfRule type="expression" dxfId="977" priority="18473" stopIfTrue="1">
      <formula>AND($C130=3,G$1&lt;&gt;"")</formula>
    </cfRule>
    <cfRule type="expression" dxfId="976" priority="18474" stopIfTrue="1">
      <formula>AND($C130=4,G$1&lt;&gt;"")</formula>
    </cfRule>
    <cfRule type="expression" dxfId="975" priority="18475" stopIfTrue="1">
      <formula>AND($C130=5,G$1&lt;&gt;"")</formula>
    </cfRule>
    <cfRule type="expression" dxfId="974" priority="18476" stopIfTrue="1">
      <formula>AND($C130=6,G$1&lt;&gt;"")</formula>
    </cfRule>
    <cfRule type="expression" dxfId="973" priority="18477" stopIfTrue="1">
      <formula>AND($C130=7,G$1&lt;&gt;"")</formula>
    </cfRule>
    <cfRule type="expression" dxfId="972" priority="18478" stopIfTrue="1">
      <formula>AND($C130=8,G$1&lt;&gt;"")</formula>
    </cfRule>
    <cfRule type="expression" dxfId="971" priority="18479" stopIfTrue="1">
      <formula>AND($C130=9,G$1&lt;&gt;"")</formula>
    </cfRule>
    <cfRule type="expression" dxfId="970" priority="18480" stopIfTrue="1">
      <formula>AND($C130=10,G$1&lt;&gt;"")</formula>
    </cfRule>
  </conditionalFormatting>
  <conditionalFormatting sqref="H130">
    <cfRule type="expression" dxfId="969" priority="18461" stopIfTrue="1">
      <formula>AND($C130=1,H$1&lt;&gt;"")</formula>
    </cfRule>
    <cfRule type="expression" dxfId="968" priority="18462" stopIfTrue="1">
      <formula>AND($C130=2,H$1&lt;&gt;"")</formula>
    </cfRule>
    <cfRule type="expression" dxfId="967" priority="18463" stopIfTrue="1">
      <formula>AND($C130=3,H$1&lt;&gt;"")</formula>
    </cfRule>
    <cfRule type="expression" dxfId="966" priority="18464" stopIfTrue="1">
      <formula>AND($C130=4,H$1&lt;&gt;"")</formula>
    </cfRule>
    <cfRule type="expression" dxfId="965" priority="18465" stopIfTrue="1">
      <formula>AND($C130=5,H$1&lt;&gt;"")</formula>
    </cfRule>
    <cfRule type="expression" dxfId="964" priority="18466" stopIfTrue="1">
      <formula>AND($C130=6,H$1&lt;&gt;"")</formula>
    </cfRule>
    <cfRule type="expression" dxfId="963" priority="18467" stopIfTrue="1">
      <formula>AND($C130=7,H$1&lt;&gt;"")</formula>
    </cfRule>
    <cfRule type="expression" dxfId="962" priority="18468" stopIfTrue="1">
      <formula>AND($C130=8,H$1&lt;&gt;"")</formula>
    </cfRule>
    <cfRule type="expression" dxfId="961" priority="18469" stopIfTrue="1">
      <formula>AND($C130=9,H$1&lt;&gt;"")</formula>
    </cfRule>
    <cfRule type="expression" dxfId="960" priority="18470" stopIfTrue="1">
      <formula>AND($C130=10,H$1&lt;&gt;"")</formula>
    </cfRule>
  </conditionalFormatting>
  <conditionalFormatting sqref="G131">
    <cfRule type="expression" dxfId="959" priority="18451" stopIfTrue="1">
      <formula>AND($C131=1,G$1&lt;&gt;"")</formula>
    </cfRule>
    <cfRule type="expression" dxfId="958" priority="18452" stopIfTrue="1">
      <formula>AND($C131=2,G$1&lt;&gt;"")</formula>
    </cfRule>
    <cfRule type="expression" dxfId="957" priority="18453" stopIfTrue="1">
      <formula>AND($C131=3,G$1&lt;&gt;"")</formula>
    </cfRule>
    <cfRule type="expression" dxfId="956" priority="18454" stopIfTrue="1">
      <formula>AND($C131=4,G$1&lt;&gt;"")</formula>
    </cfRule>
    <cfRule type="expression" dxfId="955" priority="18455" stopIfTrue="1">
      <formula>AND($C131=5,G$1&lt;&gt;"")</formula>
    </cfRule>
    <cfRule type="expression" dxfId="954" priority="18456" stopIfTrue="1">
      <formula>AND($C131=6,G$1&lt;&gt;"")</formula>
    </cfRule>
    <cfRule type="expression" dxfId="953" priority="18457" stopIfTrue="1">
      <formula>AND($C131=7,G$1&lt;&gt;"")</formula>
    </cfRule>
    <cfRule type="expression" dxfId="952" priority="18458" stopIfTrue="1">
      <formula>AND($C131=8,G$1&lt;&gt;"")</formula>
    </cfRule>
    <cfRule type="expression" dxfId="951" priority="18459" stopIfTrue="1">
      <formula>AND($C131=9,G$1&lt;&gt;"")</formula>
    </cfRule>
    <cfRule type="expression" dxfId="950" priority="18460" stopIfTrue="1">
      <formula>AND($C131=10,G$1&lt;&gt;"")</formula>
    </cfRule>
  </conditionalFormatting>
  <conditionalFormatting sqref="A133:H133">
    <cfRule type="expression" dxfId="949" priority="18441" stopIfTrue="1">
      <formula>AND($C133=1,A$1&lt;&gt;"")</formula>
    </cfRule>
    <cfRule type="expression" dxfId="948" priority="18442" stopIfTrue="1">
      <formula>AND($C133=2,A$1&lt;&gt;"")</formula>
    </cfRule>
    <cfRule type="expression" dxfId="947" priority="18443" stopIfTrue="1">
      <formula>AND($C133=3,A$1&lt;&gt;"")</formula>
    </cfRule>
    <cfRule type="expression" dxfId="946" priority="18444" stopIfTrue="1">
      <formula>AND($C133=4,A$1&lt;&gt;"")</formula>
    </cfRule>
    <cfRule type="expression" dxfId="945" priority="18445" stopIfTrue="1">
      <formula>AND($C133=5,A$1&lt;&gt;"")</formula>
    </cfRule>
    <cfRule type="expression" dxfId="944" priority="18446" stopIfTrue="1">
      <formula>AND($C133=6,A$1&lt;&gt;"")</formula>
    </cfRule>
    <cfRule type="expression" dxfId="943" priority="18447" stopIfTrue="1">
      <formula>AND($C133=7,A$1&lt;&gt;"")</formula>
    </cfRule>
    <cfRule type="expression" dxfId="942" priority="18448" stopIfTrue="1">
      <formula>AND($C133=8,A$1&lt;&gt;"")</formula>
    </cfRule>
    <cfRule type="expression" dxfId="941" priority="18449" stopIfTrue="1">
      <formula>AND($C133=9,A$1&lt;&gt;"")</formula>
    </cfRule>
    <cfRule type="expression" dxfId="940" priority="18450" stopIfTrue="1">
      <formula>AND($C133=10,A$1&lt;&gt;"")</formula>
    </cfRule>
  </conditionalFormatting>
  <conditionalFormatting sqref="A140:F140">
    <cfRule type="expression" dxfId="939" priority="18201" stopIfTrue="1">
      <formula>AND($C140=1,A$1&lt;&gt;"")</formula>
    </cfRule>
    <cfRule type="expression" dxfId="938" priority="18202" stopIfTrue="1">
      <formula>AND($C140=2,A$1&lt;&gt;"")</formula>
    </cfRule>
    <cfRule type="expression" dxfId="937" priority="18203" stopIfTrue="1">
      <formula>AND($C140=3,A$1&lt;&gt;"")</formula>
    </cfRule>
    <cfRule type="expression" dxfId="936" priority="18204" stopIfTrue="1">
      <formula>AND($C140=4,A$1&lt;&gt;"")</formula>
    </cfRule>
    <cfRule type="expression" dxfId="935" priority="18205" stopIfTrue="1">
      <formula>AND($C140=5,A$1&lt;&gt;"")</formula>
    </cfRule>
    <cfRule type="expression" dxfId="934" priority="18206" stopIfTrue="1">
      <formula>AND($C140=6,A$1&lt;&gt;"")</formula>
    </cfRule>
    <cfRule type="expression" dxfId="933" priority="18207" stopIfTrue="1">
      <formula>AND($C140=7,A$1&lt;&gt;"")</formula>
    </cfRule>
    <cfRule type="expression" dxfId="932" priority="18208" stopIfTrue="1">
      <formula>AND($C140=8,A$1&lt;&gt;"")</formula>
    </cfRule>
    <cfRule type="expression" dxfId="931" priority="18209" stopIfTrue="1">
      <formula>AND($C140=9,A$1&lt;&gt;"")</formula>
    </cfRule>
    <cfRule type="expression" dxfId="930" priority="18210" stopIfTrue="1">
      <formula>AND($C140=10,A$1&lt;&gt;"")</formula>
    </cfRule>
  </conditionalFormatting>
  <conditionalFormatting sqref="A139:F139">
    <cfRule type="expression" dxfId="929" priority="17961" stopIfTrue="1">
      <formula>AND($C139=1,A$1&lt;&gt;"")</formula>
    </cfRule>
    <cfRule type="expression" dxfId="928" priority="17962" stopIfTrue="1">
      <formula>AND($C139=2,A$1&lt;&gt;"")</formula>
    </cfRule>
    <cfRule type="expression" dxfId="927" priority="17963" stopIfTrue="1">
      <formula>AND($C139=3,A$1&lt;&gt;"")</formula>
    </cfRule>
    <cfRule type="expression" dxfId="926" priority="17964" stopIfTrue="1">
      <formula>AND($C139=4,A$1&lt;&gt;"")</formula>
    </cfRule>
    <cfRule type="expression" dxfId="925" priority="17965" stopIfTrue="1">
      <formula>AND($C139=5,A$1&lt;&gt;"")</formula>
    </cfRule>
    <cfRule type="expression" dxfId="924" priority="17966" stopIfTrue="1">
      <formula>AND($C139=6,A$1&lt;&gt;"")</formula>
    </cfRule>
    <cfRule type="expression" dxfId="923" priority="17967" stopIfTrue="1">
      <formula>AND($C139=7,A$1&lt;&gt;"")</formula>
    </cfRule>
    <cfRule type="expression" dxfId="922" priority="17968" stopIfTrue="1">
      <formula>AND($C139=8,A$1&lt;&gt;"")</formula>
    </cfRule>
    <cfRule type="expression" dxfId="921" priority="17969" stopIfTrue="1">
      <formula>AND($C139=9,A$1&lt;&gt;"")</formula>
    </cfRule>
    <cfRule type="expression" dxfId="920" priority="17970" stopIfTrue="1">
      <formula>AND($C139=10,A$1&lt;&gt;"")</formula>
    </cfRule>
  </conditionalFormatting>
  <conditionalFormatting sqref="G139:G140">
    <cfRule type="expression" dxfId="919" priority="17721" stopIfTrue="1">
      <formula>AND($C139=1,G$1&lt;&gt;"")</formula>
    </cfRule>
    <cfRule type="expression" dxfId="918" priority="17722" stopIfTrue="1">
      <formula>AND($C139=2,G$1&lt;&gt;"")</formula>
    </cfRule>
    <cfRule type="expression" dxfId="917" priority="17723" stopIfTrue="1">
      <formula>AND($C139=3,G$1&lt;&gt;"")</formula>
    </cfRule>
    <cfRule type="expression" dxfId="916" priority="17724" stopIfTrue="1">
      <formula>AND($C139=4,G$1&lt;&gt;"")</formula>
    </cfRule>
    <cfRule type="expression" dxfId="915" priority="17725" stopIfTrue="1">
      <formula>AND($C139=5,G$1&lt;&gt;"")</formula>
    </cfRule>
    <cfRule type="expression" dxfId="914" priority="17726" stopIfTrue="1">
      <formula>AND($C139=6,G$1&lt;&gt;"")</formula>
    </cfRule>
    <cfRule type="expression" dxfId="913" priority="17727" stopIfTrue="1">
      <formula>AND($C139=7,G$1&lt;&gt;"")</formula>
    </cfRule>
    <cfRule type="expression" dxfId="912" priority="17728" stopIfTrue="1">
      <formula>AND($C139=8,G$1&lt;&gt;"")</formula>
    </cfRule>
    <cfRule type="expression" dxfId="911" priority="17729" stopIfTrue="1">
      <formula>AND($C139=9,G$1&lt;&gt;"")</formula>
    </cfRule>
    <cfRule type="expression" dxfId="910" priority="17730" stopIfTrue="1">
      <formula>AND($C139=10,G$1&lt;&gt;"")</formula>
    </cfRule>
  </conditionalFormatting>
  <conditionalFormatting sqref="A142:H142">
    <cfRule type="expression" dxfId="909" priority="17471" stopIfTrue="1">
      <formula>AND($C142=1,A$1&lt;&gt;"")</formula>
    </cfRule>
    <cfRule type="expression" dxfId="908" priority="17472" stopIfTrue="1">
      <formula>AND($C142=2,A$1&lt;&gt;"")</formula>
    </cfRule>
    <cfRule type="expression" dxfId="907" priority="17473" stopIfTrue="1">
      <formula>AND($C142=3,A$1&lt;&gt;"")</formula>
    </cfRule>
    <cfRule type="expression" dxfId="906" priority="17474" stopIfTrue="1">
      <formula>AND($C142=4,A$1&lt;&gt;"")</formula>
    </cfRule>
    <cfRule type="expression" dxfId="905" priority="17475" stopIfTrue="1">
      <formula>AND($C142=5,A$1&lt;&gt;"")</formula>
    </cfRule>
    <cfRule type="expression" dxfId="904" priority="17476" stopIfTrue="1">
      <formula>AND($C142=6,A$1&lt;&gt;"")</formula>
    </cfRule>
    <cfRule type="expression" dxfId="903" priority="17477" stopIfTrue="1">
      <formula>AND($C142=7,A$1&lt;&gt;"")</formula>
    </cfRule>
    <cfRule type="expression" dxfId="902" priority="17478" stopIfTrue="1">
      <formula>AND($C142=8,A$1&lt;&gt;"")</formula>
    </cfRule>
    <cfRule type="expression" dxfId="901" priority="17479" stopIfTrue="1">
      <formula>AND($C142=9,A$1&lt;&gt;"")</formula>
    </cfRule>
    <cfRule type="expression" dxfId="900" priority="17480" stopIfTrue="1">
      <formula>AND($C142=10,A$1&lt;&gt;"")</formula>
    </cfRule>
  </conditionalFormatting>
  <conditionalFormatting sqref="A143:F143">
    <cfRule type="expression" dxfId="899" priority="17231" stopIfTrue="1">
      <formula>AND($C143=1,A$1&lt;&gt;"")</formula>
    </cfRule>
    <cfRule type="expression" dxfId="898" priority="17232" stopIfTrue="1">
      <formula>AND($C143=2,A$1&lt;&gt;"")</formula>
    </cfRule>
    <cfRule type="expression" dxfId="897" priority="17233" stopIfTrue="1">
      <formula>AND($C143=3,A$1&lt;&gt;"")</formula>
    </cfRule>
    <cfRule type="expression" dxfId="896" priority="17234" stopIfTrue="1">
      <formula>AND($C143=4,A$1&lt;&gt;"")</formula>
    </cfRule>
    <cfRule type="expression" dxfId="895" priority="17235" stopIfTrue="1">
      <formula>AND($C143=5,A$1&lt;&gt;"")</formula>
    </cfRule>
    <cfRule type="expression" dxfId="894" priority="17236" stopIfTrue="1">
      <formula>AND($C143=6,A$1&lt;&gt;"")</formula>
    </cfRule>
    <cfRule type="expression" dxfId="893" priority="17237" stopIfTrue="1">
      <formula>AND($C143=7,A$1&lt;&gt;"")</formula>
    </cfRule>
    <cfRule type="expression" dxfId="892" priority="17238" stopIfTrue="1">
      <formula>AND($C143=8,A$1&lt;&gt;"")</formula>
    </cfRule>
    <cfRule type="expression" dxfId="891" priority="17239" stopIfTrue="1">
      <formula>AND($C143=9,A$1&lt;&gt;"")</formula>
    </cfRule>
    <cfRule type="expression" dxfId="890" priority="17240" stopIfTrue="1">
      <formula>AND($C143=10,A$1&lt;&gt;"")</formula>
    </cfRule>
  </conditionalFormatting>
  <conditionalFormatting sqref="G143">
    <cfRule type="expression" dxfId="889" priority="16991" stopIfTrue="1">
      <formula>AND($C143=1,G$1&lt;&gt;"")</formula>
    </cfRule>
    <cfRule type="expression" dxfId="888" priority="16992" stopIfTrue="1">
      <formula>AND($C143=2,G$1&lt;&gt;"")</formula>
    </cfRule>
    <cfRule type="expression" dxfId="887" priority="16993" stopIfTrue="1">
      <formula>AND($C143=3,G$1&lt;&gt;"")</formula>
    </cfRule>
    <cfRule type="expression" dxfId="886" priority="16994" stopIfTrue="1">
      <formula>AND($C143=4,G$1&lt;&gt;"")</formula>
    </cfRule>
    <cfRule type="expression" dxfId="885" priority="16995" stopIfTrue="1">
      <formula>AND($C143=5,G$1&lt;&gt;"")</formula>
    </cfRule>
    <cfRule type="expression" dxfId="884" priority="16996" stopIfTrue="1">
      <formula>AND($C143=6,G$1&lt;&gt;"")</formula>
    </cfRule>
    <cfRule type="expression" dxfId="883" priority="16997" stopIfTrue="1">
      <formula>AND($C143=7,G$1&lt;&gt;"")</formula>
    </cfRule>
    <cfRule type="expression" dxfId="882" priority="16998" stopIfTrue="1">
      <formula>AND($C143=8,G$1&lt;&gt;"")</formula>
    </cfRule>
    <cfRule type="expression" dxfId="881" priority="16999" stopIfTrue="1">
      <formula>AND($C143=9,G$1&lt;&gt;"")</formula>
    </cfRule>
    <cfRule type="expression" dxfId="880" priority="17000" stopIfTrue="1">
      <formula>AND($C143=10,G$1&lt;&gt;"")</formula>
    </cfRule>
  </conditionalFormatting>
  <conditionalFormatting sqref="A146:F146">
    <cfRule type="expression" dxfId="879" priority="16981" stopIfTrue="1">
      <formula>AND($C146=1,A$1&lt;&gt;"")</formula>
    </cfRule>
    <cfRule type="expression" dxfId="878" priority="16982" stopIfTrue="1">
      <formula>AND($C146=2,A$1&lt;&gt;"")</formula>
    </cfRule>
    <cfRule type="expression" dxfId="877" priority="16983" stopIfTrue="1">
      <formula>AND($C146=3,A$1&lt;&gt;"")</formula>
    </cfRule>
    <cfRule type="expression" dxfId="876" priority="16984" stopIfTrue="1">
      <formula>AND($C146=4,A$1&lt;&gt;"")</formula>
    </cfRule>
    <cfRule type="expression" dxfId="875" priority="16985" stopIfTrue="1">
      <formula>AND($C146=5,A$1&lt;&gt;"")</formula>
    </cfRule>
    <cfRule type="expression" dxfId="874" priority="16986" stopIfTrue="1">
      <formula>AND($C146=6,A$1&lt;&gt;"")</formula>
    </cfRule>
    <cfRule type="expression" dxfId="873" priority="16987" stopIfTrue="1">
      <formula>AND($C146=7,A$1&lt;&gt;"")</formula>
    </cfRule>
    <cfRule type="expression" dxfId="872" priority="16988" stopIfTrue="1">
      <formula>AND($C146=8,A$1&lt;&gt;"")</formula>
    </cfRule>
    <cfRule type="expression" dxfId="871" priority="16989" stopIfTrue="1">
      <formula>AND($C146=9,A$1&lt;&gt;"")</formula>
    </cfRule>
    <cfRule type="expression" dxfId="870" priority="16990" stopIfTrue="1">
      <formula>AND($C146=10,A$1&lt;&gt;"")</formula>
    </cfRule>
  </conditionalFormatting>
  <conditionalFormatting sqref="A145:F145">
    <cfRule type="expression" dxfId="869" priority="16741" stopIfTrue="1">
      <formula>AND($C145=1,A$1&lt;&gt;"")</formula>
    </cfRule>
    <cfRule type="expression" dxfId="868" priority="16742" stopIfTrue="1">
      <formula>AND($C145=2,A$1&lt;&gt;"")</formula>
    </cfRule>
    <cfRule type="expression" dxfId="867" priority="16743" stopIfTrue="1">
      <formula>AND($C145=3,A$1&lt;&gt;"")</formula>
    </cfRule>
    <cfRule type="expression" dxfId="866" priority="16744" stopIfTrue="1">
      <formula>AND($C145=4,A$1&lt;&gt;"")</formula>
    </cfRule>
    <cfRule type="expression" dxfId="865" priority="16745" stopIfTrue="1">
      <formula>AND($C145=5,A$1&lt;&gt;"")</formula>
    </cfRule>
    <cfRule type="expression" dxfId="864" priority="16746" stopIfTrue="1">
      <formula>AND($C145=6,A$1&lt;&gt;"")</formula>
    </cfRule>
    <cfRule type="expression" dxfId="863" priority="16747" stopIfTrue="1">
      <formula>AND($C145=7,A$1&lt;&gt;"")</formula>
    </cfRule>
    <cfRule type="expression" dxfId="862" priority="16748" stopIfTrue="1">
      <formula>AND($C145=8,A$1&lt;&gt;"")</formula>
    </cfRule>
    <cfRule type="expression" dxfId="861" priority="16749" stopIfTrue="1">
      <formula>AND($C145=9,A$1&lt;&gt;"")</formula>
    </cfRule>
    <cfRule type="expression" dxfId="860" priority="16750" stopIfTrue="1">
      <formula>AND($C145=10,A$1&lt;&gt;"")</formula>
    </cfRule>
  </conditionalFormatting>
  <conditionalFormatting sqref="G146">
    <cfRule type="expression" dxfId="859" priority="16501" stopIfTrue="1">
      <formula>AND($C146=1,G$1&lt;&gt;"")</formula>
    </cfRule>
    <cfRule type="expression" dxfId="858" priority="16502" stopIfTrue="1">
      <formula>AND($C146=2,G$1&lt;&gt;"")</formula>
    </cfRule>
    <cfRule type="expression" dxfId="857" priority="16503" stopIfTrue="1">
      <formula>AND($C146=3,G$1&lt;&gt;"")</formula>
    </cfRule>
    <cfRule type="expression" dxfId="856" priority="16504" stopIfTrue="1">
      <formula>AND($C146=4,G$1&lt;&gt;"")</formula>
    </cfRule>
    <cfRule type="expression" dxfId="855" priority="16505" stopIfTrue="1">
      <formula>AND($C146=5,G$1&lt;&gt;"")</formula>
    </cfRule>
    <cfRule type="expression" dxfId="854" priority="16506" stopIfTrue="1">
      <formula>AND($C146=6,G$1&lt;&gt;"")</formula>
    </cfRule>
    <cfRule type="expression" dxfId="853" priority="16507" stopIfTrue="1">
      <formula>AND($C146=7,G$1&lt;&gt;"")</formula>
    </cfRule>
    <cfRule type="expression" dxfId="852" priority="16508" stopIfTrue="1">
      <formula>AND($C146=8,G$1&lt;&gt;"")</formula>
    </cfRule>
    <cfRule type="expression" dxfId="851" priority="16509" stopIfTrue="1">
      <formula>AND($C146=9,G$1&lt;&gt;"")</formula>
    </cfRule>
    <cfRule type="expression" dxfId="850" priority="16510" stopIfTrue="1">
      <formula>AND($C146=10,G$1&lt;&gt;"")</formula>
    </cfRule>
  </conditionalFormatting>
  <conditionalFormatting sqref="G145">
    <cfRule type="expression" dxfId="849" priority="16491" stopIfTrue="1">
      <formula>AND($C145=1,G$1&lt;&gt;"")</formula>
    </cfRule>
    <cfRule type="expression" dxfId="848" priority="16492" stopIfTrue="1">
      <formula>AND($C145=2,G$1&lt;&gt;"")</formula>
    </cfRule>
    <cfRule type="expression" dxfId="847" priority="16493" stopIfTrue="1">
      <formula>AND($C145=3,G$1&lt;&gt;"")</formula>
    </cfRule>
    <cfRule type="expression" dxfId="846" priority="16494" stopIfTrue="1">
      <formula>AND($C145=4,G$1&lt;&gt;"")</formula>
    </cfRule>
    <cfRule type="expression" dxfId="845" priority="16495" stopIfTrue="1">
      <formula>AND($C145=5,G$1&lt;&gt;"")</formula>
    </cfRule>
    <cfRule type="expression" dxfId="844" priority="16496" stopIfTrue="1">
      <formula>AND($C145=6,G$1&lt;&gt;"")</formula>
    </cfRule>
    <cfRule type="expression" dxfId="843" priority="16497" stopIfTrue="1">
      <formula>AND($C145=7,G$1&lt;&gt;"")</formula>
    </cfRule>
    <cfRule type="expression" dxfId="842" priority="16498" stopIfTrue="1">
      <formula>AND($C145=8,G$1&lt;&gt;"")</formula>
    </cfRule>
    <cfRule type="expression" dxfId="841" priority="16499" stopIfTrue="1">
      <formula>AND($C145=9,G$1&lt;&gt;"")</formula>
    </cfRule>
    <cfRule type="expression" dxfId="840" priority="16500" stopIfTrue="1">
      <formula>AND($C145=10,G$1&lt;&gt;"")</formula>
    </cfRule>
  </conditionalFormatting>
  <conditionalFormatting sqref="A155:H155">
    <cfRule type="expression" dxfId="839" priority="16481" stopIfTrue="1">
      <formula>AND($C155=1,A$1&lt;&gt;"")</formula>
    </cfRule>
    <cfRule type="expression" dxfId="838" priority="16482" stopIfTrue="1">
      <formula>AND($C155=2,A$1&lt;&gt;"")</formula>
    </cfRule>
    <cfRule type="expression" dxfId="837" priority="16483" stopIfTrue="1">
      <formula>AND($C155=3,A$1&lt;&gt;"")</formula>
    </cfRule>
    <cfRule type="expression" dxfId="836" priority="16484" stopIfTrue="1">
      <formula>AND($C155=4,A$1&lt;&gt;"")</formula>
    </cfRule>
    <cfRule type="expression" dxfId="835" priority="16485" stopIfTrue="1">
      <formula>AND($C155=5,A$1&lt;&gt;"")</formula>
    </cfRule>
    <cfRule type="expression" dxfId="834" priority="16486" stopIfTrue="1">
      <formula>AND($C155=6,A$1&lt;&gt;"")</formula>
    </cfRule>
    <cfRule type="expression" dxfId="833" priority="16487" stopIfTrue="1">
      <formula>AND($C155=7,A$1&lt;&gt;"")</formula>
    </cfRule>
    <cfRule type="expression" dxfId="832" priority="16488" stopIfTrue="1">
      <formula>AND($C155=8,A$1&lt;&gt;"")</formula>
    </cfRule>
    <cfRule type="expression" dxfId="831" priority="16489" stopIfTrue="1">
      <formula>AND($C155=9,A$1&lt;&gt;"")</formula>
    </cfRule>
    <cfRule type="expression" dxfId="830" priority="16490" stopIfTrue="1">
      <formula>AND($C155=10,A$1&lt;&gt;"")</formula>
    </cfRule>
  </conditionalFormatting>
  <conditionalFormatting sqref="A159:F159">
    <cfRule type="expression" dxfId="829" priority="16241" stopIfTrue="1">
      <formula>AND($C159=1,A$1&lt;&gt;"")</formula>
    </cfRule>
    <cfRule type="expression" dxfId="828" priority="16242" stopIfTrue="1">
      <formula>AND($C159=2,A$1&lt;&gt;"")</formula>
    </cfRule>
    <cfRule type="expression" dxfId="827" priority="16243" stopIfTrue="1">
      <formula>AND($C159=3,A$1&lt;&gt;"")</formula>
    </cfRule>
    <cfRule type="expression" dxfId="826" priority="16244" stopIfTrue="1">
      <formula>AND($C159=4,A$1&lt;&gt;"")</formula>
    </cfRule>
    <cfRule type="expression" dxfId="825" priority="16245" stopIfTrue="1">
      <formula>AND($C159=5,A$1&lt;&gt;"")</formula>
    </cfRule>
    <cfRule type="expression" dxfId="824" priority="16246" stopIfTrue="1">
      <formula>AND($C159=6,A$1&lt;&gt;"")</formula>
    </cfRule>
    <cfRule type="expression" dxfId="823" priority="16247" stopIfTrue="1">
      <formula>AND($C159=7,A$1&lt;&gt;"")</formula>
    </cfRule>
    <cfRule type="expression" dxfId="822" priority="16248" stopIfTrue="1">
      <formula>AND($C159=8,A$1&lt;&gt;"")</formula>
    </cfRule>
    <cfRule type="expression" dxfId="821" priority="16249" stopIfTrue="1">
      <formula>AND($C159=9,A$1&lt;&gt;"")</formula>
    </cfRule>
    <cfRule type="expression" dxfId="820" priority="16250" stopIfTrue="1">
      <formula>AND($C159=10,A$1&lt;&gt;"")</formula>
    </cfRule>
  </conditionalFormatting>
  <conditionalFormatting sqref="A157:F157">
    <cfRule type="expression" dxfId="819" priority="16001" stopIfTrue="1">
      <formula>AND($C157=1,A$1&lt;&gt;"")</formula>
    </cfRule>
    <cfRule type="expression" dxfId="818" priority="16002" stopIfTrue="1">
      <formula>AND($C157=2,A$1&lt;&gt;"")</formula>
    </cfRule>
    <cfRule type="expression" dxfId="817" priority="16003" stopIfTrue="1">
      <formula>AND($C157=3,A$1&lt;&gt;"")</formula>
    </cfRule>
    <cfRule type="expression" dxfId="816" priority="16004" stopIfTrue="1">
      <formula>AND($C157=4,A$1&lt;&gt;"")</formula>
    </cfRule>
    <cfRule type="expression" dxfId="815" priority="16005" stopIfTrue="1">
      <formula>AND($C157=5,A$1&lt;&gt;"")</formula>
    </cfRule>
    <cfRule type="expression" dxfId="814" priority="16006" stopIfTrue="1">
      <formula>AND($C157=6,A$1&lt;&gt;"")</formula>
    </cfRule>
    <cfRule type="expression" dxfId="813" priority="16007" stopIfTrue="1">
      <formula>AND($C157=7,A$1&lt;&gt;"")</formula>
    </cfRule>
    <cfRule type="expression" dxfId="812" priority="16008" stopIfTrue="1">
      <formula>AND($C157=8,A$1&lt;&gt;"")</formula>
    </cfRule>
    <cfRule type="expression" dxfId="811" priority="16009" stopIfTrue="1">
      <formula>AND($C157=9,A$1&lt;&gt;"")</formula>
    </cfRule>
    <cfRule type="expression" dxfId="810" priority="16010" stopIfTrue="1">
      <formula>AND($C157=10,A$1&lt;&gt;"")</formula>
    </cfRule>
  </conditionalFormatting>
  <conditionalFormatting sqref="G159">
    <cfRule type="expression" dxfId="809" priority="15761" stopIfTrue="1">
      <formula>AND($C159=1,G$1&lt;&gt;"")</formula>
    </cfRule>
    <cfRule type="expression" dxfId="808" priority="15762" stopIfTrue="1">
      <formula>AND($C159=2,G$1&lt;&gt;"")</formula>
    </cfRule>
    <cfRule type="expression" dxfId="807" priority="15763" stopIfTrue="1">
      <formula>AND($C159=3,G$1&lt;&gt;"")</formula>
    </cfRule>
    <cfRule type="expression" dxfId="806" priority="15764" stopIfTrue="1">
      <formula>AND($C159=4,G$1&lt;&gt;"")</formula>
    </cfRule>
    <cfRule type="expression" dxfId="805" priority="15765" stopIfTrue="1">
      <formula>AND($C159=5,G$1&lt;&gt;"")</formula>
    </cfRule>
    <cfRule type="expression" dxfId="804" priority="15766" stopIfTrue="1">
      <formula>AND($C159=6,G$1&lt;&gt;"")</formula>
    </cfRule>
    <cfRule type="expression" dxfId="803" priority="15767" stopIfTrue="1">
      <formula>AND($C159=7,G$1&lt;&gt;"")</formula>
    </cfRule>
    <cfRule type="expression" dxfId="802" priority="15768" stopIfTrue="1">
      <formula>AND($C159=8,G$1&lt;&gt;"")</formula>
    </cfRule>
    <cfRule type="expression" dxfId="801" priority="15769" stopIfTrue="1">
      <formula>AND($C159=9,G$1&lt;&gt;"")</formula>
    </cfRule>
    <cfRule type="expression" dxfId="800" priority="15770" stopIfTrue="1">
      <formula>AND($C159=10,G$1&lt;&gt;"")</formula>
    </cfRule>
  </conditionalFormatting>
  <conditionalFormatting sqref="G157">
    <cfRule type="expression" dxfId="799" priority="15751" stopIfTrue="1">
      <formula>AND($C157=1,G$1&lt;&gt;"")</formula>
    </cfRule>
    <cfRule type="expression" dxfId="798" priority="15752" stopIfTrue="1">
      <formula>AND($C157=2,G$1&lt;&gt;"")</formula>
    </cfRule>
    <cfRule type="expression" dxfId="797" priority="15753" stopIfTrue="1">
      <formula>AND($C157=3,G$1&lt;&gt;"")</formula>
    </cfRule>
    <cfRule type="expression" dxfId="796" priority="15754" stopIfTrue="1">
      <formula>AND($C157=4,G$1&lt;&gt;"")</formula>
    </cfRule>
    <cfRule type="expression" dxfId="795" priority="15755" stopIfTrue="1">
      <formula>AND($C157=5,G$1&lt;&gt;"")</formula>
    </cfRule>
    <cfRule type="expression" dxfId="794" priority="15756" stopIfTrue="1">
      <formula>AND($C157=6,G$1&lt;&gt;"")</formula>
    </cfRule>
    <cfRule type="expression" dxfId="793" priority="15757" stopIfTrue="1">
      <formula>AND($C157=7,G$1&lt;&gt;"")</formula>
    </cfRule>
    <cfRule type="expression" dxfId="792" priority="15758" stopIfTrue="1">
      <formula>AND($C157=8,G$1&lt;&gt;"")</formula>
    </cfRule>
    <cfRule type="expression" dxfId="791" priority="15759" stopIfTrue="1">
      <formula>AND($C157=9,G$1&lt;&gt;"")</formula>
    </cfRule>
    <cfRule type="expression" dxfId="790" priority="15760" stopIfTrue="1">
      <formula>AND($C157=10,G$1&lt;&gt;"")</formula>
    </cfRule>
  </conditionalFormatting>
  <conditionalFormatting sqref="A158:H158">
    <cfRule type="expression" dxfId="789" priority="15741" stopIfTrue="1">
      <formula>AND($C158=1,A$1&lt;&gt;"")</formula>
    </cfRule>
    <cfRule type="expression" dxfId="788" priority="15742" stopIfTrue="1">
      <formula>AND($C158=2,A$1&lt;&gt;"")</formula>
    </cfRule>
    <cfRule type="expression" dxfId="787" priority="15743" stopIfTrue="1">
      <formula>AND($C158=3,A$1&lt;&gt;"")</formula>
    </cfRule>
    <cfRule type="expression" dxfId="786" priority="15744" stopIfTrue="1">
      <formula>AND($C158=4,A$1&lt;&gt;"")</formula>
    </cfRule>
    <cfRule type="expression" dxfId="785" priority="15745" stopIfTrue="1">
      <formula>AND($C158=5,A$1&lt;&gt;"")</formula>
    </cfRule>
    <cfRule type="expression" dxfId="784" priority="15746" stopIfTrue="1">
      <formula>AND($C158=6,A$1&lt;&gt;"")</formula>
    </cfRule>
    <cfRule type="expression" dxfId="783" priority="15747" stopIfTrue="1">
      <formula>AND($C158=7,A$1&lt;&gt;"")</formula>
    </cfRule>
    <cfRule type="expression" dxfId="782" priority="15748" stopIfTrue="1">
      <formula>AND($C158=8,A$1&lt;&gt;"")</formula>
    </cfRule>
    <cfRule type="expression" dxfId="781" priority="15749" stopIfTrue="1">
      <formula>AND($C158=9,A$1&lt;&gt;"")</formula>
    </cfRule>
    <cfRule type="expression" dxfId="780" priority="15750" stopIfTrue="1">
      <formula>AND($C158=10,A$1&lt;&gt;"")</formula>
    </cfRule>
  </conditionalFormatting>
  <conditionalFormatting sqref="A170:H170">
    <cfRule type="expression" dxfId="779" priority="15501" stopIfTrue="1">
      <formula>AND($C170=1,A$1&lt;&gt;"")</formula>
    </cfRule>
    <cfRule type="expression" dxfId="778" priority="15502" stopIfTrue="1">
      <formula>AND($C170=2,A$1&lt;&gt;"")</formula>
    </cfRule>
    <cfRule type="expression" dxfId="777" priority="15503" stopIfTrue="1">
      <formula>AND($C170=3,A$1&lt;&gt;"")</formula>
    </cfRule>
    <cfRule type="expression" dxfId="776" priority="15504" stopIfTrue="1">
      <formula>AND($C170=4,A$1&lt;&gt;"")</formula>
    </cfRule>
    <cfRule type="expression" dxfId="775" priority="15505" stopIfTrue="1">
      <formula>AND($C170=5,A$1&lt;&gt;"")</formula>
    </cfRule>
    <cfRule type="expression" dxfId="774" priority="15506" stopIfTrue="1">
      <formula>AND($C170=6,A$1&lt;&gt;"")</formula>
    </cfRule>
    <cfRule type="expression" dxfId="773" priority="15507" stopIfTrue="1">
      <formula>AND($C170=7,A$1&lt;&gt;"")</formula>
    </cfRule>
    <cfRule type="expression" dxfId="772" priority="15508" stopIfTrue="1">
      <formula>AND($C170=8,A$1&lt;&gt;"")</formula>
    </cfRule>
    <cfRule type="expression" dxfId="771" priority="15509" stopIfTrue="1">
      <formula>AND($C170=9,A$1&lt;&gt;"")</formula>
    </cfRule>
    <cfRule type="expression" dxfId="770" priority="15510" stopIfTrue="1">
      <formula>AND($C170=10,A$1&lt;&gt;"")</formula>
    </cfRule>
  </conditionalFormatting>
  <conditionalFormatting sqref="A173:H173">
    <cfRule type="expression" dxfId="769" priority="15261" stopIfTrue="1">
      <formula>AND($C173=1,A$1&lt;&gt;"")</formula>
    </cfRule>
    <cfRule type="expression" dxfId="768" priority="15262" stopIfTrue="1">
      <formula>AND($C173=2,A$1&lt;&gt;"")</formula>
    </cfRule>
    <cfRule type="expression" dxfId="767" priority="15263" stopIfTrue="1">
      <formula>AND($C173=3,A$1&lt;&gt;"")</formula>
    </cfRule>
    <cfRule type="expression" dxfId="766" priority="15264" stopIfTrue="1">
      <formula>AND($C173=4,A$1&lt;&gt;"")</formula>
    </cfRule>
    <cfRule type="expression" dxfId="765" priority="15265" stopIfTrue="1">
      <formula>AND($C173=5,A$1&lt;&gt;"")</formula>
    </cfRule>
    <cfRule type="expression" dxfId="764" priority="15266" stopIfTrue="1">
      <formula>AND($C173=6,A$1&lt;&gt;"")</formula>
    </cfRule>
    <cfRule type="expression" dxfId="763" priority="15267" stopIfTrue="1">
      <formula>AND($C173=7,A$1&lt;&gt;"")</formula>
    </cfRule>
    <cfRule type="expression" dxfId="762" priority="15268" stopIfTrue="1">
      <formula>AND($C173=8,A$1&lt;&gt;"")</formula>
    </cfRule>
    <cfRule type="expression" dxfId="761" priority="15269" stopIfTrue="1">
      <formula>AND($C173=9,A$1&lt;&gt;"")</formula>
    </cfRule>
    <cfRule type="expression" dxfId="760" priority="15270" stopIfTrue="1">
      <formula>AND($C173=10,A$1&lt;&gt;"")</formula>
    </cfRule>
  </conditionalFormatting>
  <conditionalFormatting sqref="A172:H172">
    <cfRule type="expression" dxfId="759" priority="15021" stopIfTrue="1">
      <formula>AND($C172=1,A$1&lt;&gt;"")</formula>
    </cfRule>
    <cfRule type="expression" dxfId="758" priority="15022" stopIfTrue="1">
      <formula>AND($C172=2,A$1&lt;&gt;"")</formula>
    </cfRule>
    <cfRule type="expression" dxfId="757" priority="15023" stopIfTrue="1">
      <formula>AND($C172=3,A$1&lt;&gt;"")</formula>
    </cfRule>
    <cfRule type="expression" dxfId="756" priority="15024" stopIfTrue="1">
      <formula>AND($C172=4,A$1&lt;&gt;"")</formula>
    </cfRule>
    <cfRule type="expression" dxfId="755" priority="15025" stopIfTrue="1">
      <formula>AND($C172=5,A$1&lt;&gt;"")</formula>
    </cfRule>
    <cfRule type="expression" dxfId="754" priority="15026" stopIfTrue="1">
      <formula>AND($C172=6,A$1&lt;&gt;"")</formula>
    </cfRule>
    <cfRule type="expression" dxfId="753" priority="15027" stopIfTrue="1">
      <formula>AND($C172=7,A$1&lt;&gt;"")</formula>
    </cfRule>
    <cfRule type="expression" dxfId="752" priority="15028" stopIfTrue="1">
      <formula>AND($C172=8,A$1&lt;&gt;"")</formula>
    </cfRule>
    <cfRule type="expression" dxfId="751" priority="15029" stopIfTrue="1">
      <formula>AND($C172=9,A$1&lt;&gt;"")</formula>
    </cfRule>
    <cfRule type="expression" dxfId="750" priority="15030" stopIfTrue="1">
      <formula>AND($C172=10,A$1&lt;&gt;"")</formula>
    </cfRule>
  </conditionalFormatting>
  <conditionalFormatting sqref="A175:H175">
    <cfRule type="expression" dxfId="749" priority="14781" stopIfTrue="1">
      <formula>AND($C175=1,A$1&lt;&gt;"")</formula>
    </cfRule>
    <cfRule type="expression" dxfId="748" priority="14782" stopIfTrue="1">
      <formula>AND($C175=2,A$1&lt;&gt;"")</formula>
    </cfRule>
    <cfRule type="expression" dxfId="747" priority="14783" stopIfTrue="1">
      <formula>AND($C175=3,A$1&lt;&gt;"")</formula>
    </cfRule>
    <cfRule type="expression" dxfId="746" priority="14784" stopIfTrue="1">
      <formula>AND($C175=4,A$1&lt;&gt;"")</formula>
    </cfRule>
    <cfRule type="expression" dxfId="745" priority="14785" stopIfTrue="1">
      <formula>AND($C175=5,A$1&lt;&gt;"")</formula>
    </cfRule>
    <cfRule type="expression" dxfId="744" priority="14786" stopIfTrue="1">
      <formula>AND($C175=6,A$1&lt;&gt;"")</formula>
    </cfRule>
    <cfRule type="expression" dxfId="743" priority="14787" stopIfTrue="1">
      <formula>AND($C175=7,A$1&lt;&gt;"")</formula>
    </cfRule>
    <cfRule type="expression" dxfId="742" priority="14788" stopIfTrue="1">
      <formula>AND($C175=8,A$1&lt;&gt;"")</formula>
    </cfRule>
    <cfRule type="expression" dxfId="741" priority="14789" stopIfTrue="1">
      <formula>AND($C175=9,A$1&lt;&gt;"")</formula>
    </cfRule>
    <cfRule type="expression" dxfId="740" priority="14790" stopIfTrue="1">
      <formula>AND($C175=10,A$1&lt;&gt;"")</formula>
    </cfRule>
  </conditionalFormatting>
  <conditionalFormatting sqref="A177:H177">
    <cfRule type="expression" dxfId="739" priority="14541" stopIfTrue="1">
      <formula>AND($C177=1,A$1&lt;&gt;"")</formula>
    </cfRule>
    <cfRule type="expression" dxfId="738" priority="14542" stopIfTrue="1">
      <formula>AND($C177=2,A$1&lt;&gt;"")</formula>
    </cfRule>
    <cfRule type="expression" dxfId="737" priority="14543" stopIfTrue="1">
      <formula>AND($C177=3,A$1&lt;&gt;"")</formula>
    </cfRule>
    <cfRule type="expression" dxfId="736" priority="14544" stopIfTrue="1">
      <formula>AND($C177=4,A$1&lt;&gt;"")</formula>
    </cfRule>
    <cfRule type="expression" dxfId="735" priority="14545" stopIfTrue="1">
      <formula>AND($C177=5,A$1&lt;&gt;"")</formula>
    </cfRule>
    <cfRule type="expression" dxfId="734" priority="14546" stopIfTrue="1">
      <formula>AND($C177=6,A$1&lt;&gt;"")</formula>
    </cfRule>
    <cfRule type="expression" dxfId="733" priority="14547" stopIfTrue="1">
      <formula>AND($C177=7,A$1&lt;&gt;"")</formula>
    </cfRule>
    <cfRule type="expression" dxfId="732" priority="14548" stopIfTrue="1">
      <formula>AND($C177=8,A$1&lt;&gt;"")</formula>
    </cfRule>
    <cfRule type="expression" dxfId="731" priority="14549" stopIfTrue="1">
      <formula>AND($C177=9,A$1&lt;&gt;"")</formula>
    </cfRule>
    <cfRule type="expression" dxfId="730" priority="14550" stopIfTrue="1">
      <formula>AND($C177=10,A$1&lt;&gt;"")</formula>
    </cfRule>
  </conditionalFormatting>
  <conditionalFormatting sqref="A180:H180">
    <cfRule type="expression" dxfId="729" priority="14301" stopIfTrue="1">
      <formula>AND($C180=1,A$1&lt;&gt;"")</formula>
    </cfRule>
    <cfRule type="expression" dxfId="728" priority="14302" stopIfTrue="1">
      <formula>AND($C180=2,A$1&lt;&gt;"")</formula>
    </cfRule>
    <cfRule type="expression" dxfId="727" priority="14303" stopIfTrue="1">
      <formula>AND($C180=3,A$1&lt;&gt;"")</formula>
    </cfRule>
    <cfRule type="expression" dxfId="726" priority="14304" stopIfTrue="1">
      <formula>AND($C180=4,A$1&lt;&gt;"")</formula>
    </cfRule>
    <cfRule type="expression" dxfId="725" priority="14305" stopIfTrue="1">
      <formula>AND($C180=5,A$1&lt;&gt;"")</formula>
    </cfRule>
    <cfRule type="expression" dxfId="724" priority="14306" stopIfTrue="1">
      <formula>AND($C180=6,A$1&lt;&gt;"")</formula>
    </cfRule>
    <cfRule type="expression" dxfId="723" priority="14307" stopIfTrue="1">
      <formula>AND($C180=7,A$1&lt;&gt;"")</formula>
    </cfRule>
    <cfRule type="expression" dxfId="722" priority="14308" stopIfTrue="1">
      <formula>AND($C180=8,A$1&lt;&gt;"")</formula>
    </cfRule>
    <cfRule type="expression" dxfId="721" priority="14309" stopIfTrue="1">
      <formula>AND($C180=9,A$1&lt;&gt;"")</formula>
    </cfRule>
    <cfRule type="expression" dxfId="720" priority="14310" stopIfTrue="1">
      <formula>AND($C180=10,A$1&lt;&gt;"")</formula>
    </cfRule>
  </conditionalFormatting>
  <conditionalFormatting sqref="A179:H179">
    <cfRule type="expression" dxfId="719" priority="14061" stopIfTrue="1">
      <formula>AND($C179=1,A$1&lt;&gt;"")</formula>
    </cfRule>
    <cfRule type="expression" dxfId="718" priority="14062" stopIfTrue="1">
      <formula>AND($C179=2,A$1&lt;&gt;"")</formula>
    </cfRule>
    <cfRule type="expression" dxfId="717" priority="14063" stopIfTrue="1">
      <formula>AND($C179=3,A$1&lt;&gt;"")</formula>
    </cfRule>
    <cfRule type="expression" dxfId="716" priority="14064" stopIfTrue="1">
      <formula>AND($C179=4,A$1&lt;&gt;"")</formula>
    </cfRule>
    <cfRule type="expression" dxfId="715" priority="14065" stopIfTrue="1">
      <formula>AND($C179=5,A$1&lt;&gt;"")</formula>
    </cfRule>
    <cfRule type="expression" dxfId="714" priority="14066" stopIfTrue="1">
      <formula>AND($C179=6,A$1&lt;&gt;"")</formula>
    </cfRule>
    <cfRule type="expression" dxfId="713" priority="14067" stopIfTrue="1">
      <formula>AND($C179=7,A$1&lt;&gt;"")</formula>
    </cfRule>
    <cfRule type="expression" dxfId="712" priority="14068" stopIfTrue="1">
      <formula>AND($C179=8,A$1&lt;&gt;"")</formula>
    </cfRule>
    <cfRule type="expression" dxfId="711" priority="14069" stopIfTrue="1">
      <formula>AND($C179=9,A$1&lt;&gt;"")</formula>
    </cfRule>
    <cfRule type="expression" dxfId="710" priority="14070" stopIfTrue="1">
      <formula>AND($C179=10,A$1&lt;&gt;"")</formula>
    </cfRule>
  </conditionalFormatting>
  <conditionalFormatting sqref="A187:F187">
    <cfRule type="expression" dxfId="709" priority="13821" stopIfTrue="1">
      <formula>AND($C187=1,A$1&lt;&gt;"")</formula>
    </cfRule>
    <cfRule type="expression" dxfId="708" priority="13822" stopIfTrue="1">
      <formula>AND($C187=2,A$1&lt;&gt;"")</formula>
    </cfRule>
    <cfRule type="expression" dxfId="707" priority="13823" stopIfTrue="1">
      <formula>AND($C187=3,A$1&lt;&gt;"")</formula>
    </cfRule>
    <cfRule type="expression" dxfId="706" priority="13824" stopIfTrue="1">
      <formula>AND($C187=4,A$1&lt;&gt;"")</formula>
    </cfRule>
    <cfRule type="expression" dxfId="705" priority="13825" stopIfTrue="1">
      <formula>AND($C187=5,A$1&lt;&gt;"")</formula>
    </cfRule>
    <cfRule type="expression" dxfId="704" priority="13826" stopIfTrue="1">
      <formula>AND($C187=6,A$1&lt;&gt;"")</formula>
    </cfRule>
    <cfRule type="expression" dxfId="703" priority="13827" stopIfTrue="1">
      <formula>AND($C187=7,A$1&lt;&gt;"")</formula>
    </cfRule>
    <cfRule type="expression" dxfId="702" priority="13828" stopIfTrue="1">
      <formula>AND($C187=8,A$1&lt;&gt;"")</formula>
    </cfRule>
    <cfRule type="expression" dxfId="701" priority="13829" stopIfTrue="1">
      <formula>AND($C187=9,A$1&lt;&gt;"")</formula>
    </cfRule>
    <cfRule type="expression" dxfId="700" priority="13830" stopIfTrue="1">
      <formula>AND($C187=10,A$1&lt;&gt;"")</formula>
    </cfRule>
  </conditionalFormatting>
  <conditionalFormatting sqref="G187">
    <cfRule type="expression" dxfId="699" priority="13581" stopIfTrue="1">
      <formula>AND($C187=1,G$1&lt;&gt;"")</formula>
    </cfRule>
    <cfRule type="expression" dxfId="698" priority="13582" stopIfTrue="1">
      <formula>AND($C187=2,G$1&lt;&gt;"")</formula>
    </cfRule>
    <cfRule type="expression" dxfId="697" priority="13583" stopIfTrue="1">
      <formula>AND($C187=3,G$1&lt;&gt;"")</formula>
    </cfRule>
    <cfRule type="expression" dxfId="696" priority="13584" stopIfTrue="1">
      <formula>AND($C187=4,G$1&lt;&gt;"")</formula>
    </cfRule>
    <cfRule type="expression" dxfId="695" priority="13585" stopIfTrue="1">
      <formula>AND($C187=5,G$1&lt;&gt;"")</formula>
    </cfRule>
    <cfRule type="expression" dxfId="694" priority="13586" stopIfTrue="1">
      <formula>AND($C187=6,G$1&lt;&gt;"")</formula>
    </cfRule>
    <cfRule type="expression" dxfId="693" priority="13587" stopIfTrue="1">
      <formula>AND($C187=7,G$1&lt;&gt;"")</formula>
    </cfRule>
    <cfRule type="expression" dxfId="692" priority="13588" stopIfTrue="1">
      <formula>AND($C187=8,G$1&lt;&gt;"")</formula>
    </cfRule>
    <cfRule type="expression" dxfId="691" priority="13589" stopIfTrue="1">
      <formula>AND($C187=9,G$1&lt;&gt;"")</formula>
    </cfRule>
    <cfRule type="expression" dxfId="690" priority="13590" stopIfTrue="1">
      <formula>AND($C187=10,G$1&lt;&gt;"")</formula>
    </cfRule>
  </conditionalFormatting>
  <conditionalFormatting sqref="A189:H189">
    <cfRule type="expression" dxfId="689" priority="13571" stopIfTrue="1">
      <formula>AND($C189=1,A$1&lt;&gt;"")</formula>
    </cfRule>
    <cfRule type="expression" dxfId="688" priority="13572" stopIfTrue="1">
      <formula>AND($C189=2,A$1&lt;&gt;"")</formula>
    </cfRule>
    <cfRule type="expression" dxfId="687" priority="13573" stopIfTrue="1">
      <formula>AND($C189=3,A$1&lt;&gt;"")</formula>
    </cfRule>
    <cfRule type="expression" dxfId="686" priority="13574" stopIfTrue="1">
      <formula>AND($C189=4,A$1&lt;&gt;"")</formula>
    </cfRule>
    <cfRule type="expression" dxfId="685" priority="13575" stopIfTrue="1">
      <formula>AND($C189=5,A$1&lt;&gt;"")</formula>
    </cfRule>
    <cfRule type="expression" dxfId="684" priority="13576" stopIfTrue="1">
      <formula>AND($C189=6,A$1&lt;&gt;"")</formula>
    </cfRule>
    <cfRule type="expression" dxfId="683" priority="13577" stopIfTrue="1">
      <formula>AND($C189=7,A$1&lt;&gt;"")</formula>
    </cfRule>
    <cfRule type="expression" dxfId="682" priority="13578" stopIfTrue="1">
      <formula>AND($C189=8,A$1&lt;&gt;"")</formula>
    </cfRule>
    <cfRule type="expression" dxfId="681" priority="13579" stopIfTrue="1">
      <formula>AND($C189=9,A$1&lt;&gt;"")</formula>
    </cfRule>
    <cfRule type="expression" dxfId="680" priority="13580" stopIfTrue="1">
      <formula>AND($C189=10,A$1&lt;&gt;"")</formula>
    </cfRule>
  </conditionalFormatting>
  <conditionalFormatting sqref="A192:H192">
    <cfRule type="expression" dxfId="679" priority="13331" stopIfTrue="1">
      <formula>AND($C192=1,A$1&lt;&gt;"")</formula>
    </cfRule>
    <cfRule type="expression" dxfId="678" priority="13332" stopIfTrue="1">
      <formula>AND($C192=2,A$1&lt;&gt;"")</formula>
    </cfRule>
    <cfRule type="expression" dxfId="677" priority="13333" stopIfTrue="1">
      <formula>AND($C192=3,A$1&lt;&gt;"")</formula>
    </cfRule>
    <cfRule type="expression" dxfId="676" priority="13334" stopIfTrue="1">
      <formula>AND($C192=4,A$1&lt;&gt;"")</formula>
    </cfRule>
    <cfRule type="expression" dxfId="675" priority="13335" stopIfTrue="1">
      <formula>AND($C192=5,A$1&lt;&gt;"")</formula>
    </cfRule>
    <cfRule type="expression" dxfId="674" priority="13336" stopIfTrue="1">
      <formula>AND($C192=6,A$1&lt;&gt;"")</formula>
    </cfRule>
    <cfRule type="expression" dxfId="673" priority="13337" stopIfTrue="1">
      <formula>AND($C192=7,A$1&lt;&gt;"")</formula>
    </cfRule>
    <cfRule type="expression" dxfId="672" priority="13338" stopIfTrue="1">
      <formula>AND($C192=8,A$1&lt;&gt;"")</formula>
    </cfRule>
    <cfRule type="expression" dxfId="671" priority="13339" stopIfTrue="1">
      <formula>AND($C192=9,A$1&lt;&gt;"")</formula>
    </cfRule>
    <cfRule type="expression" dxfId="670" priority="13340" stopIfTrue="1">
      <formula>AND($C192=10,A$1&lt;&gt;"")</formula>
    </cfRule>
  </conditionalFormatting>
  <conditionalFormatting sqref="A202:H202">
    <cfRule type="expression" dxfId="669" priority="13091" stopIfTrue="1">
      <formula>AND($C202=1,A$1&lt;&gt;"")</formula>
    </cfRule>
    <cfRule type="expression" dxfId="668" priority="13092" stopIfTrue="1">
      <formula>AND($C202=2,A$1&lt;&gt;"")</formula>
    </cfRule>
    <cfRule type="expression" dxfId="667" priority="13093" stopIfTrue="1">
      <formula>AND($C202=3,A$1&lt;&gt;"")</formula>
    </cfRule>
    <cfRule type="expression" dxfId="666" priority="13094" stopIfTrue="1">
      <formula>AND($C202=4,A$1&lt;&gt;"")</formula>
    </cfRule>
    <cfRule type="expression" dxfId="665" priority="13095" stopIfTrue="1">
      <formula>AND($C202=5,A$1&lt;&gt;"")</formula>
    </cfRule>
    <cfRule type="expression" dxfId="664" priority="13096" stopIfTrue="1">
      <formula>AND($C202=6,A$1&lt;&gt;"")</formula>
    </cfRule>
    <cfRule type="expression" dxfId="663" priority="13097" stopIfTrue="1">
      <formula>AND($C202=7,A$1&lt;&gt;"")</formula>
    </cfRule>
    <cfRule type="expression" dxfId="662" priority="13098" stopIfTrue="1">
      <formula>AND($C202=8,A$1&lt;&gt;"")</formula>
    </cfRule>
    <cfRule type="expression" dxfId="661" priority="13099" stopIfTrue="1">
      <formula>AND($C202=9,A$1&lt;&gt;"")</formula>
    </cfRule>
    <cfRule type="expression" dxfId="660" priority="13100" stopIfTrue="1">
      <formula>AND($C202=10,A$1&lt;&gt;"")</formula>
    </cfRule>
  </conditionalFormatting>
  <conditionalFormatting sqref="A203:H203">
    <cfRule type="expression" dxfId="659" priority="12851" stopIfTrue="1">
      <formula>AND($C203=1,A$1&lt;&gt;"")</formula>
    </cfRule>
    <cfRule type="expression" dxfId="658" priority="12852" stopIfTrue="1">
      <formula>AND($C203=2,A$1&lt;&gt;"")</formula>
    </cfRule>
    <cfRule type="expression" dxfId="657" priority="12853" stopIfTrue="1">
      <formula>AND($C203=3,A$1&lt;&gt;"")</formula>
    </cfRule>
    <cfRule type="expression" dxfId="656" priority="12854" stopIfTrue="1">
      <formula>AND($C203=4,A$1&lt;&gt;"")</formula>
    </cfRule>
    <cfRule type="expression" dxfId="655" priority="12855" stopIfTrue="1">
      <formula>AND($C203=5,A$1&lt;&gt;"")</formula>
    </cfRule>
    <cfRule type="expression" dxfId="654" priority="12856" stopIfTrue="1">
      <formula>AND($C203=6,A$1&lt;&gt;"")</formula>
    </cfRule>
    <cfRule type="expression" dxfId="653" priority="12857" stopIfTrue="1">
      <formula>AND($C203=7,A$1&lt;&gt;"")</formula>
    </cfRule>
    <cfRule type="expression" dxfId="652" priority="12858" stopIfTrue="1">
      <formula>AND($C203=8,A$1&lt;&gt;"")</formula>
    </cfRule>
    <cfRule type="expression" dxfId="651" priority="12859" stopIfTrue="1">
      <formula>AND($C203=9,A$1&lt;&gt;"")</formula>
    </cfRule>
    <cfRule type="expression" dxfId="650" priority="12860" stopIfTrue="1">
      <formula>AND($C203=10,A$1&lt;&gt;"")</formula>
    </cfRule>
  </conditionalFormatting>
  <conditionalFormatting sqref="A204:H204">
    <cfRule type="expression" dxfId="649" priority="12611" stopIfTrue="1">
      <formula>AND($C204=1,A$1&lt;&gt;"")</formula>
    </cfRule>
    <cfRule type="expression" dxfId="648" priority="12612" stopIfTrue="1">
      <formula>AND($C204=2,A$1&lt;&gt;"")</formula>
    </cfRule>
    <cfRule type="expression" dxfId="647" priority="12613" stopIfTrue="1">
      <formula>AND($C204=3,A$1&lt;&gt;"")</formula>
    </cfRule>
    <cfRule type="expression" dxfId="646" priority="12614" stopIfTrue="1">
      <formula>AND($C204=4,A$1&lt;&gt;"")</formula>
    </cfRule>
    <cfRule type="expression" dxfId="645" priority="12615" stopIfTrue="1">
      <formula>AND($C204=5,A$1&lt;&gt;"")</formula>
    </cfRule>
    <cfRule type="expression" dxfId="644" priority="12616" stopIfTrue="1">
      <formula>AND($C204=6,A$1&lt;&gt;"")</formula>
    </cfRule>
    <cfRule type="expression" dxfId="643" priority="12617" stopIfTrue="1">
      <formula>AND($C204=7,A$1&lt;&gt;"")</formula>
    </cfRule>
    <cfRule type="expression" dxfId="642" priority="12618" stopIfTrue="1">
      <formula>AND($C204=8,A$1&lt;&gt;"")</formula>
    </cfRule>
    <cfRule type="expression" dxfId="641" priority="12619" stopIfTrue="1">
      <formula>AND($C204=9,A$1&lt;&gt;"")</formula>
    </cfRule>
    <cfRule type="expression" dxfId="640" priority="12620" stopIfTrue="1">
      <formula>AND($C204=10,A$1&lt;&gt;"")</formula>
    </cfRule>
  </conditionalFormatting>
  <conditionalFormatting sqref="A207:H207">
    <cfRule type="expression" dxfId="639" priority="12371" stopIfTrue="1">
      <formula>AND($C207=1,A$1&lt;&gt;"")</formula>
    </cfRule>
    <cfRule type="expression" dxfId="638" priority="12372" stopIfTrue="1">
      <formula>AND($C207=2,A$1&lt;&gt;"")</formula>
    </cfRule>
    <cfRule type="expression" dxfId="637" priority="12373" stopIfTrue="1">
      <formula>AND($C207=3,A$1&lt;&gt;"")</formula>
    </cfRule>
    <cfRule type="expression" dxfId="636" priority="12374" stopIfTrue="1">
      <formula>AND($C207=4,A$1&lt;&gt;"")</formula>
    </cfRule>
    <cfRule type="expression" dxfId="635" priority="12375" stopIfTrue="1">
      <formula>AND($C207=5,A$1&lt;&gt;"")</formula>
    </cfRule>
    <cfRule type="expression" dxfId="634" priority="12376" stopIfTrue="1">
      <formula>AND($C207=6,A$1&lt;&gt;"")</formula>
    </cfRule>
    <cfRule type="expression" dxfId="633" priority="12377" stopIfTrue="1">
      <formula>AND($C207=7,A$1&lt;&gt;"")</formula>
    </cfRule>
    <cfRule type="expression" dxfId="632" priority="12378" stopIfTrue="1">
      <formula>AND($C207=8,A$1&lt;&gt;"")</formula>
    </cfRule>
    <cfRule type="expression" dxfId="631" priority="12379" stopIfTrue="1">
      <formula>AND($C207=9,A$1&lt;&gt;"")</formula>
    </cfRule>
    <cfRule type="expression" dxfId="630" priority="12380" stopIfTrue="1">
      <formula>AND($C207=10,A$1&lt;&gt;"")</formula>
    </cfRule>
  </conditionalFormatting>
  <conditionalFormatting sqref="A220:F220">
    <cfRule type="expression" dxfId="629" priority="12131" stopIfTrue="1">
      <formula>AND($C220=1,A$1&lt;&gt;"")</formula>
    </cfRule>
    <cfRule type="expression" dxfId="628" priority="12132" stopIfTrue="1">
      <formula>AND($C220=2,A$1&lt;&gt;"")</formula>
    </cfRule>
    <cfRule type="expression" dxfId="627" priority="12133" stopIfTrue="1">
      <formula>AND($C220=3,A$1&lt;&gt;"")</formula>
    </cfRule>
    <cfRule type="expression" dxfId="626" priority="12134" stopIfTrue="1">
      <formula>AND($C220=4,A$1&lt;&gt;"")</formula>
    </cfRule>
    <cfRule type="expression" dxfId="625" priority="12135" stopIfTrue="1">
      <formula>AND($C220=5,A$1&lt;&gt;"")</formula>
    </cfRule>
    <cfRule type="expression" dxfId="624" priority="12136" stopIfTrue="1">
      <formula>AND($C220=6,A$1&lt;&gt;"")</formula>
    </cfRule>
    <cfRule type="expression" dxfId="623" priority="12137" stopIfTrue="1">
      <formula>AND($C220=7,A$1&lt;&gt;"")</formula>
    </cfRule>
    <cfRule type="expression" dxfId="622" priority="12138" stopIfTrue="1">
      <formula>AND($C220=8,A$1&lt;&gt;"")</formula>
    </cfRule>
    <cfRule type="expression" dxfId="621" priority="12139" stopIfTrue="1">
      <formula>AND($C220=9,A$1&lt;&gt;"")</formula>
    </cfRule>
    <cfRule type="expression" dxfId="620" priority="12140" stopIfTrue="1">
      <formula>AND($C220=10,A$1&lt;&gt;"")</formula>
    </cfRule>
  </conditionalFormatting>
  <conditionalFormatting sqref="A219:F219">
    <cfRule type="expression" dxfId="619" priority="11891" stopIfTrue="1">
      <formula>AND($C219=1,A$1&lt;&gt;"")</formula>
    </cfRule>
    <cfRule type="expression" dxfId="618" priority="11892" stopIfTrue="1">
      <formula>AND($C219=2,A$1&lt;&gt;"")</formula>
    </cfRule>
    <cfRule type="expression" dxfId="617" priority="11893" stopIfTrue="1">
      <formula>AND($C219=3,A$1&lt;&gt;"")</formula>
    </cfRule>
    <cfRule type="expression" dxfId="616" priority="11894" stopIfTrue="1">
      <formula>AND($C219=4,A$1&lt;&gt;"")</formula>
    </cfRule>
    <cfRule type="expression" dxfId="615" priority="11895" stopIfTrue="1">
      <formula>AND($C219=5,A$1&lt;&gt;"")</formula>
    </cfRule>
    <cfRule type="expression" dxfId="614" priority="11896" stopIfTrue="1">
      <formula>AND($C219=6,A$1&lt;&gt;"")</formula>
    </cfRule>
    <cfRule type="expression" dxfId="613" priority="11897" stopIfTrue="1">
      <formula>AND($C219=7,A$1&lt;&gt;"")</formula>
    </cfRule>
    <cfRule type="expression" dxfId="612" priority="11898" stopIfTrue="1">
      <formula>AND($C219=8,A$1&lt;&gt;"")</formula>
    </cfRule>
    <cfRule type="expression" dxfId="611" priority="11899" stopIfTrue="1">
      <formula>AND($C219=9,A$1&lt;&gt;"")</formula>
    </cfRule>
    <cfRule type="expression" dxfId="610" priority="11900" stopIfTrue="1">
      <formula>AND($C219=10,A$1&lt;&gt;"")</formula>
    </cfRule>
  </conditionalFormatting>
  <conditionalFormatting sqref="G219:G220">
    <cfRule type="expression" dxfId="609" priority="11651" stopIfTrue="1">
      <formula>AND($C219=1,G$1&lt;&gt;"")</formula>
    </cfRule>
    <cfRule type="expression" dxfId="608" priority="11652" stopIfTrue="1">
      <formula>AND($C219=2,G$1&lt;&gt;"")</formula>
    </cfRule>
    <cfRule type="expression" dxfId="607" priority="11653" stopIfTrue="1">
      <formula>AND($C219=3,G$1&lt;&gt;"")</formula>
    </cfRule>
    <cfRule type="expression" dxfId="606" priority="11654" stopIfTrue="1">
      <formula>AND($C219=4,G$1&lt;&gt;"")</formula>
    </cfRule>
    <cfRule type="expression" dxfId="605" priority="11655" stopIfTrue="1">
      <formula>AND($C219=5,G$1&lt;&gt;"")</formula>
    </cfRule>
    <cfRule type="expression" dxfId="604" priority="11656" stopIfTrue="1">
      <formula>AND($C219=6,G$1&lt;&gt;"")</formula>
    </cfRule>
    <cfRule type="expression" dxfId="603" priority="11657" stopIfTrue="1">
      <formula>AND($C219=7,G$1&lt;&gt;"")</formula>
    </cfRule>
    <cfRule type="expression" dxfId="602" priority="11658" stopIfTrue="1">
      <formula>AND($C219=8,G$1&lt;&gt;"")</formula>
    </cfRule>
    <cfRule type="expression" dxfId="601" priority="11659" stopIfTrue="1">
      <formula>AND($C219=9,G$1&lt;&gt;"")</formula>
    </cfRule>
    <cfRule type="expression" dxfId="600" priority="11660" stopIfTrue="1">
      <formula>AND($C219=10,G$1&lt;&gt;"")</formula>
    </cfRule>
  </conditionalFormatting>
  <conditionalFormatting sqref="A223:F223">
    <cfRule type="expression" dxfId="599" priority="11641" stopIfTrue="1">
      <formula>AND($C223=1,A$1&lt;&gt;"")</formula>
    </cfRule>
    <cfRule type="expression" dxfId="598" priority="11642" stopIfTrue="1">
      <formula>AND($C223=2,A$1&lt;&gt;"")</formula>
    </cfRule>
    <cfRule type="expression" dxfId="597" priority="11643" stopIfTrue="1">
      <formula>AND($C223=3,A$1&lt;&gt;"")</formula>
    </cfRule>
    <cfRule type="expression" dxfId="596" priority="11644" stopIfTrue="1">
      <formula>AND($C223=4,A$1&lt;&gt;"")</formula>
    </cfRule>
    <cfRule type="expression" dxfId="595" priority="11645" stopIfTrue="1">
      <formula>AND($C223=5,A$1&lt;&gt;"")</formula>
    </cfRule>
    <cfRule type="expression" dxfId="594" priority="11646" stopIfTrue="1">
      <formula>AND($C223=6,A$1&lt;&gt;"")</formula>
    </cfRule>
    <cfRule type="expression" dxfId="593" priority="11647" stopIfTrue="1">
      <formula>AND($C223=7,A$1&lt;&gt;"")</formula>
    </cfRule>
    <cfRule type="expression" dxfId="592" priority="11648" stopIfTrue="1">
      <formula>AND($C223=8,A$1&lt;&gt;"")</formula>
    </cfRule>
    <cfRule type="expression" dxfId="591" priority="11649" stopIfTrue="1">
      <formula>AND($C223=9,A$1&lt;&gt;"")</formula>
    </cfRule>
    <cfRule type="expression" dxfId="590" priority="11650" stopIfTrue="1">
      <formula>AND($C223=10,A$1&lt;&gt;"")</formula>
    </cfRule>
  </conditionalFormatting>
  <conditionalFormatting sqref="A222:F222">
    <cfRule type="expression" dxfId="589" priority="11401" stopIfTrue="1">
      <formula>AND($C222=1,A$1&lt;&gt;"")</formula>
    </cfRule>
    <cfRule type="expression" dxfId="588" priority="11402" stopIfTrue="1">
      <formula>AND($C222=2,A$1&lt;&gt;"")</formula>
    </cfRule>
    <cfRule type="expression" dxfId="587" priority="11403" stopIfTrue="1">
      <formula>AND($C222=3,A$1&lt;&gt;"")</formula>
    </cfRule>
    <cfRule type="expression" dxfId="586" priority="11404" stopIfTrue="1">
      <formula>AND($C222=4,A$1&lt;&gt;"")</formula>
    </cfRule>
    <cfRule type="expression" dxfId="585" priority="11405" stopIfTrue="1">
      <formula>AND($C222=5,A$1&lt;&gt;"")</formula>
    </cfRule>
    <cfRule type="expression" dxfId="584" priority="11406" stopIfTrue="1">
      <formula>AND($C222=6,A$1&lt;&gt;"")</formula>
    </cfRule>
    <cfRule type="expression" dxfId="583" priority="11407" stopIfTrue="1">
      <formula>AND($C222=7,A$1&lt;&gt;"")</formula>
    </cfRule>
    <cfRule type="expression" dxfId="582" priority="11408" stopIfTrue="1">
      <formula>AND($C222=8,A$1&lt;&gt;"")</formula>
    </cfRule>
    <cfRule type="expression" dxfId="581" priority="11409" stopIfTrue="1">
      <formula>AND($C222=9,A$1&lt;&gt;"")</formula>
    </cfRule>
    <cfRule type="expression" dxfId="580" priority="11410" stopIfTrue="1">
      <formula>AND($C222=10,A$1&lt;&gt;"")</formula>
    </cfRule>
  </conditionalFormatting>
  <conditionalFormatting sqref="G222:H222">
    <cfRule type="expression" dxfId="579" priority="11161" stopIfTrue="1">
      <formula>AND($C222=1,G$1&lt;&gt;"")</formula>
    </cfRule>
    <cfRule type="expression" dxfId="578" priority="11162" stopIfTrue="1">
      <formula>AND($C222=2,G$1&lt;&gt;"")</formula>
    </cfRule>
    <cfRule type="expression" dxfId="577" priority="11163" stopIfTrue="1">
      <formula>AND($C222=3,G$1&lt;&gt;"")</formula>
    </cfRule>
    <cfRule type="expression" dxfId="576" priority="11164" stopIfTrue="1">
      <formula>AND($C222=4,G$1&lt;&gt;"")</formula>
    </cfRule>
    <cfRule type="expression" dxfId="575" priority="11165" stopIfTrue="1">
      <formula>AND($C222=5,G$1&lt;&gt;"")</formula>
    </cfRule>
    <cfRule type="expression" dxfId="574" priority="11166" stopIfTrue="1">
      <formula>AND($C222=6,G$1&lt;&gt;"")</formula>
    </cfRule>
    <cfRule type="expression" dxfId="573" priority="11167" stopIfTrue="1">
      <formula>AND($C222=7,G$1&lt;&gt;"")</formula>
    </cfRule>
    <cfRule type="expression" dxfId="572" priority="11168" stopIfTrue="1">
      <formula>AND($C222=8,G$1&lt;&gt;"")</formula>
    </cfRule>
    <cfRule type="expression" dxfId="571" priority="11169" stopIfTrue="1">
      <formula>AND($C222=9,G$1&lt;&gt;"")</formula>
    </cfRule>
    <cfRule type="expression" dxfId="570" priority="11170" stopIfTrue="1">
      <formula>AND($C222=10,G$1&lt;&gt;"")</formula>
    </cfRule>
  </conditionalFormatting>
  <conditionalFormatting sqref="G223">
    <cfRule type="expression" dxfId="569" priority="11151" stopIfTrue="1">
      <formula>AND($C223=1,G$1&lt;&gt;"")</formula>
    </cfRule>
    <cfRule type="expression" dxfId="568" priority="11152" stopIfTrue="1">
      <formula>AND($C223=2,G$1&lt;&gt;"")</formula>
    </cfRule>
    <cfRule type="expression" dxfId="567" priority="11153" stopIfTrue="1">
      <formula>AND($C223=3,G$1&lt;&gt;"")</formula>
    </cfRule>
    <cfRule type="expression" dxfId="566" priority="11154" stopIfTrue="1">
      <formula>AND($C223=4,G$1&lt;&gt;"")</formula>
    </cfRule>
    <cfRule type="expression" dxfId="565" priority="11155" stopIfTrue="1">
      <formula>AND($C223=5,G$1&lt;&gt;"")</formula>
    </cfRule>
    <cfRule type="expression" dxfId="564" priority="11156" stopIfTrue="1">
      <formula>AND($C223=6,G$1&lt;&gt;"")</formula>
    </cfRule>
    <cfRule type="expression" dxfId="563" priority="11157" stopIfTrue="1">
      <formula>AND($C223=7,G$1&lt;&gt;"")</formula>
    </cfRule>
    <cfRule type="expression" dxfId="562" priority="11158" stopIfTrue="1">
      <formula>AND($C223=8,G$1&lt;&gt;"")</formula>
    </cfRule>
    <cfRule type="expression" dxfId="561" priority="11159" stopIfTrue="1">
      <formula>AND($C223=9,G$1&lt;&gt;"")</formula>
    </cfRule>
    <cfRule type="expression" dxfId="560" priority="11160" stopIfTrue="1">
      <formula>AND($C223=10,G$1&lt;&gt;"")</formula>
    </cfRule>
  </conditionalFormatting>
  <conditionalFormatting sqref="A231:H231">
    <cfRule type="expression" dxfId="559" priority="11141" stopIfTrue="1">
      <formula>AND($C231=1,A$1&lt;&gt;"")</formula>
    </cfRule>
    <cfRule type="expression" dxfId="558" priority="11142" stopIfTrue="1">
      <formula>AND($C231=2,A$1&lt;&gt;"")</formula>
    </cfRule>
    <cfRule type="expression" dxfId="557" priority="11143" stopIfTrue="1">
      <formula>AND($C231=3,A$1&lt;&gt;"")</formula>
    </cfRule>
    <cfRule type="expression" dxfId="556" priority="11144" stopIfTrue="1">
      <formula>AND($C231=4,A$1&lt;&gt;"")</formula>
    </cfRule>
    <cfRule type="expression" dxfId="555" priority="11145" stopIfTrue="1">
      <formula>AND($C231=5,A$1&lt;&gt;"")</formula>
    </cfRule>
    <cfRule type="expression" dxfId="554" priority="11146" stopIfTrue="1">
      <formula>AND($C231=6,A$1&lt;&gt;"")</formula>
    </cfRule>
    <cfRule type="expression" dxfId="553" priority="11147" stopIfTrue="1">
      <formula>AND($C231=7,A$1&lt;&gt;"")</formula>
    </cfRule>
    <cfRule type="expression" dxfId="552" priority="11148" stopIfTrue="1">
      <formula>AND($C231=8,A$1&lt;&gt;"")</formula>
    </cfRule>
    <cfRule type="expression" dxfId="551" priority="11149" stopIfTrue="1">
      <formula>AND($C231=9,A$1&lt;&gt;"")</formula>
    </cfRule>
    <cfRule type="expression" dxfId="550" priority="11150" stopIfTrue="1">
      <formula>AND($C231=10,A$1&lt;&gt;"")</formula>
    </cfRule>
  </conditionalFormatting>
  <conditionalFormatting sqref="A235:F235">
    <cfRule type="expression" dxfId="549" priority="10901" stopIfTrue="1">
      <formula>AND($C235=1,A$1&lt;&gt;"")</formula>
    </cfRule>
    <cfRule type="expression" dxfId="548" priority="10902" stopIfTrue="1">
      <formula>AND($C235=2,A$1&lt;&gt;"")</formula>
    </cfRule>
    <cfRule type="expression" dxfId="547" priority="10903" stopIfTrue="1">
      <formula>AND($C235=3,A$1&lt;&gt;"")</formula>
    </cfRule>
    <cfRule type="expression" dxfId="546" priority="10904" stopIfTrue="1">
      <formula>AND($C235=4,A$1&lt;&gt;"")</formula>
    </cfRule>
    <cfRule type="expression" dxfId="545" priority="10905" stopIfTrue="1">
      <formula>AND($C235=5,A$1&lt;&gt;"")</formula>
    </cfRule>
    <cfRule type="expression" dxfId="544" priority="10906" stopIfTrue="1">
      <formula>AND($C235=6,A$1&lt;&gt;"")</formula>
    </cfRule>
    <cfRule type="expression" dxfId="543" priority="10907" stopIfTrue="1">
      <formula>AND($C235=7,A$1&lt;&gt;"")</formula>
    </cfRule>
    <cfRule type="expression" dxfId="542" priority="10908" stopIfTrue="1">
      <formula>AND($C235=8,A$1&lt;&gt;"")</formula>
    </cfRule>
    <cfRule type="expression" dxfId="541" priority="10909" stopIfTrue="1">
      <formula>AND($C235=9,A$1&lt;&gt;"")</formula>
    </cfRule>
    <cfRule type="expression" dxfId="540" priority="10910" stopIfTrue="1">
      <formula>AND($C235=10,A$1&lt;&gt;"")</formula>
    </cfRule>
  </conditionalFormatting>
  <conditionalFormatting sqref="G235">
    <cfRule type="expression" dxfId="539" priority="10661" stopIfTrue="1">
      <formula>AND($C235=1,G$1&lt;&gt;"")</formula>
    </cfRule>
    <cfRule type="expression" dxfId="538" priority="10662" stopIfTrue="1">
      <formula>AND($C235=2,G$1&lt;&gt;"")</formula>
    </cfRule>
    <cfRule type="expression" dxfId="537" priority="10663" stopIfTrue="1">
      <formula>AND($C235=3,G$1&lt;&gt;"")</formula>
    </cfRule>
    <cfRule type="expression" dxfId="536" priority="10664" stopIfTrue="1">
      <formula>AND($C235=4,G$1&lt;&gt;"")</formula>
    </cfRule>
    <cfRule type="expression" dxfId="535" priority="10665" stopIfTrue="1">
      <formula>AND($C235=5,G$1&lt;&gt;"")</formula>
    </cfRule>
    <cfRule type="expression" dxfId="534" priority="10666" stopIfTrue="1">
      <formula>AND($C235=6,G$1&lt;&gt;"")</formula>
    </cfRule>
    <cfRule type="expression" dxfId="533" priority="10667" stopIfTrue="1">
      <formula>AND($C235=7,G$1&lt;&gt;"")</formula>
    </cfRule>
    <cfRule type="expression" dxfId="532" priority="10668" stopIfTrue="1">
      <formula>AND($C235=8,G$1&lt;&gt;"")</formula>
    </cfRule>
    <cfRule type="expression" dxfId="531" priority="10669" stopIfTrue="1">
      <formula>AND($C235=9,G$1&lt;&gt;"")</formula>
    </cfRule>
    <cfRule type="expression" dxfId="530" priority="10670" stopIfTrue="1">
      <formula>AND($C235=10,G$1&lt;&gt;"")</formula>
    </cfRule>
  </conditionalFormatting>
  <conditionalFormatting sqref="A238:F238">
    <cfRule type="expression" dxfId="529" priority="10651" stopIfTrue="1">
      <formula>AND($C238=1,A$1&lt;&gt;"")</formula>
    </cfRule>
    <cfRule type="expression" dxfId="528" priority="10652" stopIfTrue="1">
      <formula>AND($C238=2,A$1&lt;&gt;"")</formula>
    </cfRule>
    <cfRule type="expression" dxfId="527" priority="10653" stopIfTrue="1">
      <formula>AND($C238=3,A$1&lt;&gt;"")</formula>
    </cfRule>
    <cfRule type="expression" dxfId="526" priority="10654" stopIfTrue="1">
      <formula>AND($C238=4,A$1&lt;&gt;"")</formula>
    </cfRule>
    <cfRule type="expression" dxfId="525" priority="10655" stopIfTrue="1">
      <formula>AND($C238=5,A$1&lt;&gt;"")</formula>
    </cfRule>
    <cfRule type="expression" dxfId="524" priority="10656" stopIfTrue="1">
      <formula>AND($C238=6,A$1&lt;&gt;"")</formula>
    </cfRule>
    <cfRule type="expression" dxfId="523" priority="10657" stopIfTrue="1">
      <formula>AND($C238=7,A$1&lt;&gt;"")</formula>
    </cfRule>
    <cfRule type="expression" dxfId="522" priority="10658" stopIfTrue="1">
      <formula>AND($C238=8,A$1&lt;&gt;"")</formula>
    </cfRule>
    <cfRule type="expression" dxfId="521" priority="10659" stopIfTrue="1">
      <formula>AND($C238=9,A$1&lt;&gt;"")</formula>
    </cfRule>
    <cfRule type="expression" dxfId="520" priority="10660" stopIfTrue="1">
      <formula>AND($C238=10,A$1&lt;&gt;"")</formula>
    </cfRule>
  </conditionalFormatting>
  <conditionalFormatting sqref="A237:F237">
    <cfRule type="expression" dxfId="519" priority="10411" stopIfTrue="1">
      <formula>AND($C237=1,A$1&lt;&gt;"")</formula>
    </cfRule>
    <cfRule type="expression" dxfId="518" priority="10412" stopIfTrue="1">
      <formula>AND($C237=2,A$1&lt;&gt;"")</formula>
    </cfRule>
    <cfRule type="expression" dxfId="517" priority="10413" stopIfTrue="1">
      <formula>AND($C237=3,A$1&lt;&gt;"")</formula>
    </cfRule>
    <cfRule type="expression" dxfId="516" priority="10414" stopIfTrue="1">
      <formula>AND($C237=4,A$1&lt;&gt;"")</formula>
    </cfRule>
    <cfRule type="expression" dxfId="515" priority="10415" stopIfTrue="1">
      <formula>AND($C237=5,A$1&lt;&gt;"")</formula>
    </cfRule>
    <cfRule type="expression" dxfId="514" priority="10416" stopIfTrue="1">
      <formula>AND($C237=6,A$1&lt;&gt;"")</formula>
    </cfRule>
    <cfRule type="expression" dxfId="513" priority="10417" stopIfTrue="1">
      <formula>AND($C237=7,A$1&lt;&gt;"")</formula>
    </cfRule>
    <cfRule type="expression" dxfId="512" priority="10418" stopIfTrue="1">
      <formula>AND($C237=8,A$1&lt;&gt;"")</formula>
    </cfRule>
    <cfRule type="expression" dxfId="511" priority="10419" stopIfTrue="1">
      <formula>AND($C237=9,A$1&lt;&gt;"")</formula>
    </cfRule>
    <cfRule type="expression" dxfId="510" priority="10420" stopIfTrue="1">
      <formula>AND($C237=10,A$1&lt;&gt;"")</formula>
    </cfRule>
  </conditionalFormatting>
  <conditionalFormatting sqref="G238">
    <cfRule type="expression" dxfId="509" priority="10171" stopIfTrue="1">
      <formula>AND($C238=1,G$1&lt;&gt;"")</formula>
    </cfRule>
    <cfRule type="expression" dxfId="508" priority="10172" stopIfTrue="1">
      <formula>AND($C238=2,G$1&lt;&gt;"")</formula>
    </cfRule>
    <cfRule type="expression" dxfId="507" priority="10173" stopIfTrue="1">
      <formula>AND($C238=3,G$1&lt;&gt;"")</formula>
    </cfRule>
    <cfRule type="expression" dxfId="506" priority="10174" stopIfTrue="1">
      <formula>AND($C238=4,G$1&lt;&gt;"")</formula>
    </cfRule>
    <cfRule type="expression" dxfId="505" priority="10175" stopIfTrue="1">
      <formula>AND($C238=5,G$1&lt;&gt;"")</formula>
    </cfRule>
    <cfRule type="expression" dxfId="504" priority="10176" stopIfTrue="1">
      <formula>AND($C238=6,G$1&lt;&gt;"")</formula>
    </cfRule>
    <cfRule type="expression" dxfId="503" priority="10177" stopIfTrue="1">
      <formula>AND($C238=7,G$1&lt;&gt;"")</formula>
    </cfRule>
    <cfRule type="expression" dxfId="502" priority="10178" stopIfTrue="1">
      <formula>AND($C238=8,G$1&lt;&gt;"")</formula>
    </cfRule>
    <cfRule type="expression" dxfId="501" priority="10179" stopIfTrue="1">
      <formula>AND($C238=9,G$1&lt;&gt;"")</formula>
    </cfRule>
    <cfRule type="expression" dxfId="500" priority="10180" stopIfTrue="1">
      <formula>AND($C238=10,G$1&lt;&gt;"")</formula>
    </cfRule>
  </conditionalFormatting>
  <conditionalFormatting sqref="G237">
    <cfRule type="expression" dxfId="499" priority="10161" stopIfTrue="1">
      <formula>AND($C237=1,G$1&lt;&gt;"")</formula>
    </cfRule>
    <cfRule type="expression" dxfId="498" priority="10162" stopIfTrue="1">
      <formula>AND($C237=2,G$1&lt;&gt;"")</formula>
    </cfRule>
    <cfRule type="expression" dxfId="497" priority="10163" stopIfTrue="1">
      <formula>AND($C237=3,G$1&lt;&gt;"")</formula>
    </cfRule>
    <cfRule type="expression" dxfId="496" priority="10164" stopIfTrue="1">
      <formula>AND($C237=4,G$1&lt;&gt;"")</formula>
    </cfRule>
    <cfRule type="expression" dxfId="495" priority="10165" stopIfTrue="1">
      <formula>AND($C237=5,G$1&lt;&gt;"")</formula>
    </cfRule>
    <cfRule type="expression" dxfId="494" priority="10166" stopIfTrue="1">
      <formula>AND($C237=6,G$1&lt;&gt;"")</formula>
    </cfRule>
    <cfRule type="expression" dxfId="493" priority="10167" stopIfTrue="1">
      <formula>AND($C237=7,G$1&lt;&gt;"")</formula>
    </cfRule>
    <cfRule type="expression" dxfId="492" priority="10168" stopIfTrue="1">
      <formula>AND($C237=8,G$1&lt;&gt;"")</formula>
    </cfRule>
    <cfRule type="expression" dxfId="491" priority="10169" stopIfTrue="1">
      <formula>AND($C237=9,G$1&lt;&gt;"")</formula>
    </cfRule>
    <cfRule type="expression" dxfId="490" priority="10170" stopIfTrue="1">
      <formula>AND($C237=10,G$1&lt;&gt;"")</formula>
    </cfRule>
  </conditionalFormatting>
  <conditionalFormatting sqref="A239:H239">
    <cfRule type="expression" dxfId="489" priority="10151" stopIfTrue="1">
      <formula>AND($C239=1,A$1&lt;&gt;"")</formula>
    </cfRule>
    <cfRule type="expression" dxfId="488" priority="10152" stopIfTrue="1">
      <formula>AND($C239=2,A$1&lt;&gt;"")</formula>
    </cfRule>
    <cfRule type="expression" dxfId="487" priority="10153" stopIfTrue="1">
      <formula>AND($C239=3,A$1&lt;&gt;"")</formula>
    </cfRule>
    <cfRule type="expression" dxfId="486" priority="10154" stopIfTrue="1">
      <formula>AND($C239=4,A$1&lt;&gt;"")</formula>
    </cfRule>
    <cfRule type="expression" dxfId="485" priority="10155" stopIfTrue="1">
      <formula>AND($C239=5,A$1&lt;&gt;"")</formula>
    </cfRule>
    <cfRule type="expression" dxfId="484" priority="10156" stopIfTrue="1">
      <formula>AND($C239=6,A$1&lt;&gt;"")</formula>
    </cfRule>
    <cfRule type="expression" dxfId="483" priority="10157" stopIfTrue="1">
      <formula>AND($C239=7,A$1&lt;&gt;"")</formula>
    </cfRule>
    <cfRule type="expression" dxfId="482" priority="10158" stopIfTrue="1">
      <formula>AND($C239=8,A$1&lt;&gt;"")</formula>
    </cfRule>
    <cfRule type="expression" dxfId="481" priority="10159" stopIfTrue="1">
      <formula>AND($C239=9,A$1&lt;&gt;"")</formula>
    </cfRule>
    <cfRule type="expression" dxfId="480" priority="10160" stopIfTrue="1">
      <formula>AND($C239=10,A$1&lt;&gt;"")</formula>
    </cfRule>
  </conditionalFormatting>
  <conditionalFormatting sqref="A241:H241">
    <cfRule type="expression" dxfId="479" priority="9911" stopIfTrue="1">
      <formula>AND($C241=1,A$1&lt;&gt;"")</formula>
    </cfRule>
    <cfRule type="expression" dxfId="478" priority="9912" stopIfTrue="1">
      <formula>AND($C241=2,A$1&lt;&gt;"")</formula>
    </cfRule>
    <cfRule type="expression" dxfId="477" priority="9913" stopIfTrue="1">
      <formula>AND($C241=3,A$1&lt;&gt;"")</formula>
    </cfRule>
    <cfRule type="expression" dxfId="476" priority="9914" stopIfTrue="1">
      <formula>AND($C241=4,A$1&lt;&gt;"")</formula>
    </cfRule>
    <cfRule type="expression" dxfId="475" priority="9915" stopIfTrue="1">
      <formula>AND($C241=5,A$1&lt;&gt;"")</formula>
    </cfRule>
    <cfRule type="expression" dxfId="474" priority="9916" stopIfTrue="1">
      <formula>AND($C241=6,A$1&lt;&gt;"")</formula>
    </cfRule>
    <cfRule type="expression" dxfId="473" priority="9917" stopIfTrue="1">
      <formula>AND($C241=7,A$1&lt;&gt;"")</formula>
    </cfRule>
    <cfRule type="expression" dxfId="472" priority="9918" stopIfTrue="1">
      <formula>AND($C241=8,A$1&lt;&gt;"")</formula>
    </cfRule>
    <cfRule type="expression" dxfId="471" priority="9919" stopIfTrue="1">
      <formula>AND($C241=9,A$1&lt;&gt;"")</formula>
    </cfRule>
    <cfRule type="expression" dxfId="470" priority="9920" stopIfTrue="1">
      <formula>AND($C241=10,A$1&lt;&gt;"")</formula>
    </cfRule>
  </conditionalFormatting>
  <conditionalFormatting sqref="A246:F246">
    <cfRule type="expression" dxfId="469" priority="9671" stopIfTrue="1">
      <formula>AND($C246=1,A$1&lt;&gt;"")</formula>
    </cfRule>
    <cfRule type="expression" dxfId="468" priority="9672" stopIfTrue="1">
      <formula>AND($C246=2,A$1&lt;&gt;"")</formula>
    </cfRule>
    <cfRule type="expression" dxfId="467" priority="9673" stopIfTrue="1">
      <formula>AND($C246=3,A$1&lt;&gt;"")</formula>
    </cfRule>
    <cfRule type="expression" dxfId="466" priority="9674" stopIfTrue="1">
      <formula>AND($C246=4,A$1&lt;&gt;"")</formula>
    </cfRule>
    <cfRule type="expression" dxfId="465" priority="9675" stopIfTrue="1">
      <formula>AND($C246=5,A$1&lt;&gt;"")</formula>
    </cfRule>
    <cfRule type="expression" dxfId="464" priority="9676" stopIfTrue="1">
      <formula>AND($C246=6,A$1&lt;&gt;"")</formula>
    </cfRule>
    <cfRule type="expression" dxfId="463" priority="9677" stopIfTrue="1">
      <formula>AND($C246=7,A$1&lt;&gt;"")</formula>
    </cfRule>
    <cfRule type="expression" dxfId="462" priority="9678" stopIfTrue="1">
      <formula>AND($C246=8,A$1&lt;&gt;"")</formula>
    </cfRule>
    <cfRule type="expression" dxfId="461" priority="9679" stopIfTrue="1">
      <formula>AND($C246=9,A$1&lt;&gt;"")</formula>
    </cfRule>
    <cfRule type="expression" dxfId="460" priority="9680" stopIfTrue="1">
      <formula>AND($C246=10,A$1&lt;&gt;"")</formula>
    </cfRule>
  </conditionalFormatting>
  <conditionalFormatting sqref="G246">
    <cfRule type="expression" dxfId="459" priority="9431" stopIfTrue="1">
      <formula>AND($C246=1,G$1&lt;&gt;"")</formula>
    </cfRule>
    <cfRule type="expression" dxfId="458" priority="9432" stopIfTrue="1">
      <formula>AND($C246=2,G$1&lt;&gt;"")</formula>
    </cfRule>
    <cfRule type="expression" dxfId="457" priority="9433" stopIfTrue="1">
      <formula>AND($C246=3,G$1&lt;&gt;"")</formula>
    </cfRule>
    <cfRule type="expression" dxfId="456" priority="9434" stopIfTrue="1">
      <formula>AND($C246=4,G$1&lt;&gt;"")</formula>
    </cfRule>
    <cfRule type="expression" dxfId="455" priority="9435" stopIfTrue="1">
      <formula>AND($C246=5,G$1&lt;&gt;"")</formula>
    </cfRule>
    <cfRule type="expression" dxfId="454" priority="9436" stopIfTrue="1">
      <formula>AND($C246=6,G$1&lt;&gt;"")</formula>
    </cfRule>
    <cfRule type="expression" dxfId="453" priority="9437" stopIfTrue="1">
      <formula>AND($C246=7,G$1&lt;&gt;"")</formula>
    </cfRule>
    <cfRule type="expression" dxfId="452" priority="9438" stopIfTrue="1">
      <formula>AND($C246=8,G$1&lt;&gt;"")</formula>
    </cfRule>
    <cfRule type="expression" dxfId="451" priority="9439" stopIfTrue="1">
      <formula>AND($C246=9,G$1&lt;&gt;"")</formula>
    </cfRule>
    <cfRule type="expression" dxfId="450" priority="9440" stopIfTrue="1">
      <formula>AND($C246=10,G$1&lt;&gt;"")</formula>
    </cfRule>
  </conditionalFormatting>
  <conditionalFormatting sqref="A247:H247">
    <cfRule type="expression" dxfId="449" priority="9421" stopIfTrue="1">
      <formula>AND($C247=1,A$1&lt;&gt;"")</formula>
    </cfRule>
    <cfRule type="expression" dxfId="448" priority="9422" stopIfTrue="1">
      <formula>AND($C247=2,A$1&lt;&gt;"")</formula>
    </cfRule>
    <cfRule type="expression" dxfId="447" priority="9423" stopIfTrue="1">
      <formula>AND($C247=3,A$1&lt;&gt;"")</formula>
    </cfRule>
    <cfRule type="expression" dxfId="446" priority="9424" stopIfTrue="1">
      <formula>AND($C247=4,A$1&lt;&gt;"")</formula>
    </cfRule>
    <cfRule type="expression" dxfId="445" priority="9425" stopIfTrue="1">
      <formula>AND($C247=5,A$1&lt;&gt;"")</formula>
    </cfRule>
    <cfRule type="expression" dxfId="444" priority="9426" stopIfTrue="1">
      <formula>AND($C247=6,A$1&lt;&gt;"")</formula>
    </cfRule>
    <cfRule type="expression" dxfId="443" priority="9427" stopIfTrue="1">
      <formula>AND($C247=7,A$1&lt;&gt;"")</formula>
    </cfRule>
    <cfRule type="expression" dxfId="442" priority="9428" stopIfTrue="1">
      <formula>AND($C247=8,A$1&lt;&gt;"")</formula>
    </cfRule>
    <cfRule type="expression" dxfId="441" priority="9429" stopIfTrue="1">
      <formula>AND($C247=9,A$1&lt;&gt;"")</formula>
    </cfRule>
    <cfRule type="expression" dxfId="440" priority="9430" stopIfTrue="1">
      <formula>AND($C247=10,A$1&lt;&gt;"")</formula>
    </cfRule>
  </conditionalFormatting>
  <conditionalFormatting sqref="A251:H251">
    <cfRule type="expression" dxfId="439" priority="9181" stopIfTrue="1">
      <formula>AND($C251=1,A$1&lt;&gt;"")</formula>
    </cfRule>
    <cfRule type="expression" dxfId="438" priority="9182" stopIfTrue="1">
      <formula>AND($C251=2,A$1&lt;&gt;"")</formula>
    </cfRule>
    <cfRule type="expression" dxfId="437" priority="9183" stopIfTrue="1">
      <formula>AND($C251=3,A$1&lt;&gt;"")</formula>
    </cfRule>
    <cfRule type="expression" dxfId="436" priority="9184" stopIfTrue="1">
      <formula>AND($C251=4,A$1&lt;&gt;"")</formula>
    </cfRule>
    <cfRule type="expression" dxfId="435" priority="9185" stopIfTrue="1">
      <formula>AND($C251=5,A$1&lt;&gt;"")</formula>
    </cfRule>
    <cfRule type="expression" dxfId="434" priority="9186" stopIfTrue="1">
      <formula>AND($C251=6,A$1&lt;&gt;"")</formula>
    </cfRule>
    <cfRule type="expression" dxfId="433" priority="9187" stopIfTrue="1">
      <formula>AND($C251=7,A$1&lt;&gt;"")</formula>
    </cfRule>
    <cfRule type="expression" dxfId="432" priority="9188" stopIfTrue="1">
      <formula>AND($C251=8,A$1&lt;&gt;"")</formula>
    </cfRule>
    <cfRule type="expression" dxfId="431" priority="9189" stopIfTrue="1">
      <formula>AND($C251=9,A$1&lt;&gt;"")</formula>
    </cfRule>
    <cfRule type="expression" dxfId="430" priority="9190" stopIfTrue="1">
      <formula>AND($C251=10,A$1&lt;&gt;"")</formula>
    </cfRule>
  </conditionalFormatting>
  <conditionalFormatting sqref="A259:F259">
    <cfRule type="expression" dxfId="429" priority="8941" stopIfTrue="1">
      <formula>AND($C259=1,A$1&lt;&gt;"")</formula>
    </cfRule>
    <cfRule type="expression" dxfId="428" priority="8942" stopIfTrue="1">
      <formula>AND($C259=2,A$1&lt;&gt;"")</formula>
    </cfRule>
    <cfRule type="expression" dxfId="427" priority="8943" stopIfTrue="1">
      <formula>AND($C259=3,A$1&lt;&gt;"")</formula>
    </cfRule>
    <cfRule type="expression" dxfId="426" priority="8944" stopIfTrue="1">
      <formula>AND($C259=4,A$1&lt;&gt;"")</formula>
    </cfRule>
    <cfRule type="expression" dxfId="425" priority="8945" stopIfTrue="1">
      <formula>AND($C259=5,A$1&lt;&gt;"")</formula>
    </cfRule>
    <cfRule type="expression" dxfId="424" priority="8946" stopIfTrue="1">
      <formula>AND($C259=6,A$1&lt;&gt;"")</formula>
    </cfRule>
    <cfRule type="expression" dxfId="423" priority="8947" stopIfTrue="1">
      <formula>AND($C259=7,A$1&lt;&gt;"")</formula>
    </cfRule>
    <cfRule type="expression" dxfId="422" priority="8948" stopIfTrue="1">
      <formula>AND($C259=8,A$1&lt;&gt;"")</formula>
    </cfRule>
    <cfRule type="expression" dxfId="421" priority="8949" stopIfTrue="1">
      <formula>AND($C259=9,A$1&lt;&gt;"")</formula>
    </cfRule>
    <cfRule type="expression" dxfId="420" priority="8950" stopIfTrue="1">
      <formula>AND($C259=10,A$1&lt;&gt;"")</formula>
    </cfRule>
  </conditionalFormatting>
  <conditionalFormatting sqref="G259">
    <cfRule type="expression" dxfId="419" priority="8701" stopIfTrue="1">
      <formula>AND($C259=1,G$1&lt;&gt;"")</formula>
    </cfRule>
    <cfRule type="expression" dxfId="418" priority="8702" stopIfTrue="1">
      <formula>AND($C259=2,G$1&lt;&gt;"")</formula>
    </cfRule>
    <cfRule type="expression" dxfId="417" priority="8703" stopIfTrue="1">
      <formula>AND($C259=3,G$1&lt;&gt;"")</formula>
    </cfRule>
    <cfRule type="expression" dxfId="416" priority="8704" stopIfTrue="1">
      <formula>AND($C259=4,G$1&lt;&gt;"")</formula>
    </cfRule>
    <cfRule type="expression" dxfId="415" priority="8705" stopIfTrue="1">
      <formula>AND($C259=5,G$1&lt;&gt;"")</formula>
    </cfRule>
    <cfRule type="expression" dxfId="414" priority="8706" stopIfTrue="1">
      <formula>AND($C259=6,G$1&lt;&gt;"")</formula>
    </cfRule>
    <cfRule type="expression" dxfId="413" priority="8707" stopIfTrue="1">
      <formula>AND($C259=7,G$1&lt;&gt;"")</formula>
    </cfRule>
    <cfRule type="expression" dxfId="412" priority="8708" stopIfTrue="1">
      <formula>AND($C259=8,G$1&lt;&gt;"")</formula>
    </cfRule>
    <cfRule type="expression" dxfId="411" priority="8709" stopIfTrue="1">
      <formula>AND($C259=9,G$1&lt;&gt;"")</formula>
    </cfRule>
    <cfRule type="expression" dxfId="410" priority="8710" stopIfTrue="1">
      <formula>AND($C259=10,G$1&lt;&gt;"")</formula>
    </cfRule>
  </conditionalFormatting>
  <conditionalFormatting sqref="A263:H263">
    <cfRule type="expression" dxfId="409" priority="8691" stopIfTrue="1">
      <formula>AND($C263=1,A$1&lt;&gt;"")</formula>
    </cfRule>
    <cfRule type="expression" dxfId="408" priority="8692" stopIfTrue="1">
      <formula>AND($C263=2,A$1&lt;&gt;"")</formula>
    </cfRule>
    <cfRule type="expression" dxfId="407" priority="8693" stopIfTrue="1">
      <formula>AND($C263=3,A$1&lt;&gt;"")</formula>
    </cfRule>
    <cfRule type="expression" dxfId="406" priority="8694" stopIfTrue="1">
      <formula>AND($C263=4,A$1&lt;&gt;"")</formula>
    </cfRule>
    <cfRule type="expression" dxfId="405" priority="8695" stopIfTrue="1">
      <formula>AND($C263=5,A$1&lt;&gt;"")</formula>
    </cfRule>
    <cfRule type="expression" dxfId="404" priority="8696" stopIfTrue="1">
      <formula>AND($C263=6,A$1&lt;&gt;"")</formula>
    </cfRule>
    <cfRule type="expression" dxfId="403" priority="8697" stopIfTrue="1">
      <formula>AND($C263=7,A$1&lt;&gt;"")</formula>
    </cfRule>
    <cfRule type="expression" dxfId="402" priority="8698" stopIfTrue="1">
      <formula>AND($C263=8,A$1&lt;&gt;"")</formula>
    </cfRule>
    <cfRule type="expression" dxfId="401" priority="8699" stopIfTrue="1">
      <formula>AND($C263=9,A$1&lt;&gt;"")</formula>
    </cfRule>
    <cfRule type="expression" dxfId="400" priority="8700" stopIfTrue="1">
      <formula>AND($C263=10,A$1&lt;&gt;"")</formula>
    </cfRule>
  </conditionalFormatting>
  <conditionalFormatting sqref="A273:H273">
    <cfRule type="expression" dxfId="399" priority="8451" stopIfTrue="1">
      <formula>AND($C273=1,A$1&lt;&gt;"")</formula>
    </cfRule>
    <cfRule type="expression" dxfId="398" priority="8452" stopIfTrue="1">
      <formula>AND($C273=2,A$1&lt;&gt;"")</formula>
    </cfRule>
    <cfRule type="expression" dxfId="397" priority="8453" stopIfTrue="1">
      <formula>AND($C273=3,A$1&lt;&gt;"")</formula>
    </cfRule>
    <cfRule type="expression" dxfId="396" priority="8454" stopIfTrue="1">
      <formula>AND($C273=4,A$1&lt;&gt;"")</formula>
    </cfRule>
    <cfRule type="expression" dxfId="395" priority="8455" stopIfTrue="1">
      <formula>AND($C273=5,A$1&lt;&gt;"")</formula>
    </cfRule>
    <cfRule type="expression" dxfId="394" priority="8456" stopIfTrue="1">
      <formula>AND($C273=6,A$1&lt;&gt;"")</formula>
    </cfRule>
    <cfRule type="expression" dxfId="393" priority="8457" stopIfTrue="1">
      <formula>AND($C273=7,A$1&lt;&gt;"")</formula>
    </cfRule>
    <cfRule type="expression" dxfId="392" priority="8458" stopIfTrue="1">
      <formula>AND($C273=8,A$1&lt;&gt;"")</formula>
    </cfRule>
    <cfRule type="expression" dxfId="391" priority="8459" stopIfTrue="1">
      <formula>AND($C273=9,A$1&lt;&gt;"")</formula>
    </cfRule>
    <cfRule type="expression" dxfId="390" priority="8460" stopIfTrue="1">
      <formula>AND($C273=10,A$1&lt;&gt;"")</formula>
    </cfRule>
  </conditionalFormatting>
  <conditionalFormatting sqref="A276:H276">
    <cfRule type="expression" dxfId="389" priority="8211" stopIfTrue="1">
      <formula>AND($C276=1,A$1&lt;&gt;"")</formula>
    </cfRule>
    <cfRule type="expression" dxfId="388" priority="8212" stopIfTrue="1">
      <formula>AND($C276=2,A$1&lt;&gt;"")</formula>
    </cfRule>
    <cfRule type="expression" dxfId="387" priority="8213" stopIfTrue="1">
      <formula>AND($C276=3,A$1&lt;&gt;"")</formula>
    </cfRule>
    <cfRule type="expression" dxfId="386" priority="8214" stopIfTrue="1">
      <formula>AND($C276=4,A$1&lt;&gt;"")</formula>
    </cfRule>
    <cfRule type="expression" dxfId="385" priority="8215" stopIfTrue="1">
      <formula>AND($C276=5,A$1&lt;&gt;"")</formula>
    </cfRule>
    <cfRule type="expression" dxfId="384" priority="8216" stopIfTrue="1">
      <formula>AND($C276=6,A$1&lt;&gt;"")</formula>
    </cfRule>
    <cfRule type="expression" dxfId="383" priority="8217" stopIfTrue="1">
      <formula>AND($C276=7,A$1&lt;&gt;"")</formula>
    </cfRule>
    <cfRule type="expression" dxfId="382" priority="8218" stopIfTrue="1">
      <formula>AND($C276=8,A$1&lt;&gt;"")</formula>
    </cfRule>
    <cfRule type="expression" dxfId="381" priority="8219" stopIfTrue="1">
      <formula>AND($C276=9,A$1&lt;&gt;"")</formula>
    </cfRule>
    <cfRule type="expression" dxfId="380" priority="8220" stopIfTrue="1">
      <formula>AND($C276=10,A$1&lt;&gt;"")</formula>
    </cfRule>
  </conditionalFormatting>
  <conditionalFormatting sqref="A277:H277">
    <cfRule type="expression" dxfId="379" priority="7971" stopIfTrue="1">
      <formula>AND($C277=1,A$1&lt;&gt;"")</formula>
    </cfRule>
    <cfRule type="expression" dxfId="378" priority="7972" stopIfTrue="1">
      <formula>AND($C277=2,A$1&lt;&gt;"")</formula>
    </cfRule>
    <cfRule type="expression" dxfId="377" priority="7973" stopIfTrue="1">
      <formula>AND($C277=3,A$1&lt;&gt;"")</formula>
    </cfRule>
    <cfRule type="expression" dxfId="376" priority="7974" stopIfTrue="1">
      <formula>AND($C277=4,A$1&lt;&gt;"")</formula>
    </cfRule>
    <cfRule type="expression" dxfId="375" priority="7975" stopIfTrue="1">
      <formula>AND($C277=5,A$1&lt;&gt;"")</formula>
    </cfRule>
    <cfRule type="expression" dxfId="374" priority="7976" stopIfTrue="1">
      <formula>AND($C277=6,A$1&lt;&gt;"")</formula>
    </cfRule>
    <cfRule type="expression" dxfId="373" priority="7977" stopIfTrue="1">
      <formula>AND($C277=7,A$1&lt;&gt;"")</formula>
    </cfRule>
    <cfRule type="expression" dxfId="372" priority="7978" stopIfTrue="1">
      <formula>AND($C277=8,A$1&lt;&gt;"")</formula>
    </cfRule>
    <cfRule type="expression" dxfId="371" priority="7979" stopIfTrue="1">
      <formula>AND($C277=9,A$1&lt;&gt;"")</formula>
    </cfRule>
    <cfRule type="expression" dxfId="370" priority="7980" stopIfTrue="1">
      <formula>AND($C277=10,A$1&lt;&gt;"")</formula>
    </cfRule>
  </conditionalFormatting>
  <conditionalFormatting sqref="A285:H285">
    <cfRule type="expression" dxfId="369" priority="7731" stopIfTrue="1">
      <formula>AND($C285=1,A$1&lt;&gt;"")</formula>
    </cfRule>
    <cfRule type="expression" dxfId="368" priority="7732" stopIfTrue="1">
      <formula>AND($C285=2,A$1&lt;&gt;"")</formula>
    </cfRule>
    <cfRule type="expression" dxfId="367" priority="7733" stopIfTrue="1">
      <formula>AND($C285=3,A$1&lt;&gt;"")</formula>
    </cfRule>
    <cfRule type="expression" dxfId="366" priority="7734" stopIfTrue="1">
      <formula>AND($C285=4,A$1&lt;&gt;"")</formula>
    </cfRule>
    <cfRule type="expression" dxfId="365" priority="7735" stopIfTrue="1">
      <formula>AND($C285=5,A$1&lt;&gt;"")</formula>
    </cfRule>
    <cfRule type="expression" dxfId="364" priority="7736" stopIfTrue="1">
      <formula>AND($C285=6,A$1&lt;&gt;"")</formula>
    </cfRule>
    <cfRule type="expression" dxfId="363" priority="7737" stopIfTrue="1">
      <formula>AND($C285=7,A$1&lt;&gt;"")</formula>
    </cfRule>
    <cfRule type="expression" dxfId="362" priority="7738" stopIfTrue="1">
      <formula>AND($C285=8,A$1&lt;&gt;"")</formula>
    </cfRule>
    <cfRule type="expression" dxfId="361" priority="7739" stopIfTrue="1">
      <formula>AND($C285=9,A$1&lt;&gt;"")</formula>
    </cfRule>
    <cfRule type="expression" dxfId="360" priority="7740" stopIfTrue="1">
      <formula>AND($C285=10,A$1&lt;&gt;"")</formula>
    </cfRule>
  </conditionalFormatting>
  <conditionalFormatting sqref="A293:H293">
    <cfRule type="expression" dxfId="359" priority="7491" stopIfTrue="1">
      <formula>AND($C293=1,A$1&lt;&gt;"")</formula>
    </cfRule>
    <cfRule type="expression" dxfId="358" priority="7492" stopIfTrue="1">
      <formula>AND($C293=2,A$1&lt;&gt;"")</formula>
    </cfRule>
    <cfRule type="expression" dxfId="357" priority="7493" stopIfTrue="1">
      <formula>AND($C293=3,A$1&lt;&gt;"")</formula>
    </cfRule>
    <cfRule type="expression" dxfId="356" priority="7494" stopIfTrue="1">
      <formula>AND($C293=4,A$1&lt;&gt;"")</formula>
    </cfRule>
    <cfRule type="expression" dxfId="355" priority="7495" stopIfTrue="1">
      <formula>AND($C293=5,A$1&lt;&gt;"")</formula>
    </cfRule>
    <cfRule type="expression" dxfId="354" priority="7496" stopIfTrue="1">
      <formula>AND($C293=6,A$1&lt;&gt;"")</formula>
    </cfRule>
    <cfRule type="expression" dxfId="353" priority="7497" stopIfTrue="1">
      <formula>AND($C293=7,A$1&lt;&gt;"")</formula>
    </cfRule>
    <cfRule type="expression" dxfId="352" priority="7498" stopIfTrue="1">
      <formula>AND($C293=8,A$1&lt;&gt;"")</formula>
    </cfRule>
    <cfRule type="expression" dxfId="351" priority="7499" stopIfTrue="1">
      <formula>AND($C293=9,A$1&lt;&gt;"")</formula>
    </cfRule>
    <cfRule type="expression" dxfId="350" priority="7500" stopIfTrue="1">
      <formula>AND($C293=10,A$1&lt;&gt;"")</formula>
    </cfRule>
  </conditionalFormatting>
  <conditionalFormatting sqref="A296:H296">
    <cfRule type="expression" dxfId="349" priority="7251" stopIfTrue="1">
      <formula>AND($C296=1,A$1&lt;&gt;"")</formula>
    </cfRule>
    <cfRule type="expression" dxfId="348" priority="7252" stopIfTrue="1">
      <formula>AND($C296=2,A$1&lt;&gt;"")</formula>
    </cfRule>
    <cfRule type="expression" dxfId="347" priority="7253" stopIfTrue="1">
      <formula>AND($C296=3,A$1&lt;&gt;"")</formula>
    </cfRule>
    <cfRule type="expression" dxfId="346" priority="7254" stopIfTrue="1">
      <formula>AND($C296=4,A$1&lt;&gt;"")</formula>
    </cfRule>
    <cfRule type="expression" dxfId="345" priority="7255" stopIfTrue="1">
      <formula>AND($C296=5,A$1&lt;&gt;"")</formula>
    </cfRule>
    <cfRule type="expression" dxfId="344" priority="7256" stopIfTrue="1">
      <formula>AND($C296=6,A$1&lt;&gt;"")</formula>
    </cfRule>
    <cfRule type="expression" dxfId="343" priority="7257" stopIfTrue="1">
      <formula>AND($C296=7,A$1&lt;&gt;"")</formula>
    </cfRule>
    <cfRule type="expression" dxfId="342" priority="7258" stopIfTrue="1">
      <formula>AND($C296=8,A$1&lt;&gt;"")</formula>
    </cfRule>
    <cfRule type="expression" dxfId="341" priority="7259" stopIfTrue="1">
      <formula>AND($C296=9,A$1&lt;&gt;"")</formula>
    </cfRule>
    <cfRule type="expression" dxfId="340" priority="7260" stopIfTrue="1">
      <formula>AND($C296=10,A$1&lt;&gt;"")</formula>
    </cfRule>
  </conditionalFormatting>
  <conditionalFormatting sqref="A294:H294">
    <cfRule type="expression" dxfId="339" priority="7011" stopIfTrue="1">
      <formula>AND($C294=1,A$1&lt;&gt;"")</formula>
    </cfRule>
    <cfRule type="expression" dxfId="338" priority="7012" stopIfTrue="1">
      <formula>AND($C294=2,A$1&lt;&gt;"")</formula>
    </cfRule>
    <cfRule type="expression" dxfId="337" priority="7013" stopIfTrue="1">
      <formula>AND($C294=3,A$1&lt;&gt;"")</formula>
    </cfRule>
    <cfRule type="expression" dxfId="336" priority="7014" stopIfTrue="1">
      <formula>AND($C294=4,A$1&lt;&gt;"")</formula>
    </cfRule>
    <cfRule type="expression" dxfId="335" priority="7015" stopIfTrue="1">
      <formula>AND($C294=5,A$1&lt;&gt;"")</formula>
    </cfRule>
    <cfRule type="expression" dxfId="334" priority="7016" stopIfTrue="1">
      <formula>AND($C294=6,A$1&lt;&gt;"")</formula>
    </cfRule>
    <cfRule type="expression" dxfId="333" priority="7017" stopIfTrue="1">
      <formula>AND($C294=7,A$1&lt;&gt;"")</formula>
    </cfRule>
    <cfRule type="expression" dxfId="332" priority="7018" stopIfTrue="1">
      <formula>AND($C294=8,A$1&lt;&gt;"")</formula>
    </cfRule>
    <cfRule type="expression" dxfId="331" priority="7019" stopIfTrue="1">
      <formula>AND($C294=9,A$1&lt;&gt;"")</formula>
    </cfRule>
    <cfRule type="expression" dxfId="330" priority="7020" stopIfTrue="1">
      <formula>AND($C294=10,A$1&lt;&gt;"")</formula>
    </cfRule>
  </conditionalFormatting>
  <conditionalFormatting sqref="A314:F314">
    <cfRule type="expression" dxfId="329" priority="6771" stopIfTrue="1">
      <formula>AND($C314=1,A$1&lt;&gt;"")</formula>
    </cfRule>
    <cfRule type="expression" dxfId="328" priority="6772" stopIfTrue="1">
      <formula>AND($C314=2,A$1&lt;&gt;"")</formula>
    </cfRule>
    <cfRule type="expression" dxfId="327" priority="6773" stopIfTrue="1">
      <formula>AND($C314=3,A$1&lt;&gt;"")</formula>
    </cfRule>
    <cfRule type="expression" dxfId="326" priority="6774" stopIfTrue="1">
      <formula>AND($C314=4,A$1&lt;&gt;"")</formula>
    </cfRule>
    <cfRule type="expression" dxfId="325" priority="6775" stopIfTrue="1">
      <formula>AND($C314=5,A$1&lt;&gt;"")</formula>
    </cfRule>
    <cfRule type="expression" dxfId="324" priority="6776" stopIfTrue="1">
      <formula>AND($C314=6,A$1&lt;&gt;"")</formula>
    </cfRule>
    <cfRule type="expression" dxfId="323" priority="6777" stopIfTrue="1">
      <formula>AND($C314=7,A$1&lt;&gt;"")</formula>
    </cfRule>
    <cfRule type="expression" dxfId="322" priority="6778" stopIfTrue="1">
      <formula>AND($C314=8,A$1&lt;&gt;"")</formula>
    </cfRule>
    <cfRule type="expression" dxfId="321" priority="6779" stopIfTrue="1">
      <formula>AND($C314=9,A$1&lt;&gt;"")</formula>
    </cfRule>
    <cfRule type="expression" dxfId="320" priority="6780" stopIfTrue="1">
      <formula>AND($C314=10,A$1&lt;&gt;"")</formula>
    </cfRule>
  </conditionalFormatting>
  <conditionalFormatting sqref="G314">
    <cfRule type="expression" dxfId="319" priority="6531" stopIfTrue="1">
      <formula>AND($C314=1,G$1&lt;&gt;"")</formula>
    </cfRule>
    <cfRule type="expression" dxfId="318" priority="6532" stopIfTrue="1">
      <formula>AND($C314=2,G$1&lt;&gt;"")</formula>
    </cfRule>
    <cfRule type="expression" dxfId="317" priority="6533" stopIfTrue="1">
      <formula>AND($C314=3,G$1&lt;&gt;"")</formula>
    </cfRule>
    <cfRule type="expression" dxfId="316" priority="6534" stopIfTrue="1">
      <formula>AND($C314=4,G$1&lt;&gt;"")</formula>
    </cfRule>
    <cfRule type="expression" dxfId="315" priority="6535" stopIfTrue="1">
      <formula>AND($C314=5,G$1&lt;&gt;"")</formula>
    </cfRule>
    <cfRule type="expression" dxfId="314" priority="6536" stopIfTrue="1">
      <formula>AND($C314=6,G$1&lt;&gt;"")</formula>
    </cfRule>
    <cfRule type="expression" dxfId="313" priority="6537" stopIfTrue="1">
      <formula>AND($C314=7,G$1&lt;&gt;"")</formula>
    </cfRule>
    <cfRule type="expression" dxfId="312" priority="6538" stopIfTrue="1">
      <formula>AND($C314=8,G$1&lt;&gt;"")</formula>
    </cfRule>
    <cfRule type="expression" dxfId="311" priority="6539" stopIfTrue="1">
      <formula>AND($C314=9,G$1&lt;&gt;"")</formula>
    </cfRule>
    <cfRule type="expression" dxfId="310" priority="6540" stopIfTrue="1">
      <formula>AND($C314=10,G$1&lt;&gt;"")</formula>
    </cfRule>
  </conditionalFormatting>
  <conditionalFormatting sqref="A315:H315">
    <cfRule type="expression" dxfId="309" priority="6521" stopIfTrue="1">
      <formula>AND($C315=1,A$1&lt;&gt;"")</formula>
    </cfRule>
    <cfRule type="expression" dxfId="308" priority="6522" stopIfTrue="1">
      <formula>AND($C315=2,A$1&lt;&gt;"")</formula>
    </cfRule>
    <cfRule type="expression" dxfId="307" priority="6523" stopIfTrue="1">
      <formula>AND($C315=3,A$1&lt;&gt;"")</formula>
    </cfRule>
    <cfRule type="expression" dxfId="306" priority="6524" stopIfTrue="1">
      <formula>AND($C315=4,A$1&lt;&gt;"")</formula>
    </cfRule>
    <cfRule type="expression" dxfId="305" priority="6525" stopIfTrue="1">
      <formula>AND($C315=5,A$1&lt;&gt;"")</formula>
    </cfRule>
    <cfRule type="expression" dxfId="304" priority="6526" stopIfTrue="1">
      <formula>AND($C315=6,A$1&lt;&gt;"")</formula>
    </cfRule>
    <cfRule type="expression" dxfId="303" priority="6527" stopIfTrue="1">
      <formula>AND($C315=7,A$1&lt;&gt;"")</formula>
    </cfRule>
    <cfRule type="expression" dxfId="302" priority="6528" stopIfTrue="1">
      <formula>AND($C315=8,A$1&lt;&gt;"")</formula>
    </cfRule>
    <cfRule type="expression" dxfId="301" priority="6529" stopIfTrue="1">
      <formula>AND($C315=9,A$1&lt;&gt;"")</formula>
    </cfRule>
    <cfRule type="expression" dxfId="300" priority="6530" stopIfTrue="1">
      <formula>AND($C315=10,A$1&lt;&gt;"")</formula>
    </cfRule>
  </conditionalFormatting>
  <conditionalFormatting sqref="A317:H317">
    <cfRule type="expression" dxfId="299" priority="6281" stopIfTrue="1">
      <formula>AND($C317=1,A$1&lt;&gt;"")</formula>
    </cfRule>
    <cfRule type="expression" dxfId="298" priority="6282" stopIfTrue="1">
      <formula>AND($C317=2,A$1&lt;&gt;"")</formula>
    </cfRule>
    <cfRule type="expression" dxfId="297" priority="6283" stopIfTrue="1">
      <formula>AND($C317=3,A$1&lt;&gt;"")</formula>
    </cfRule>
    <cfRule type="expression" dxfId="296" priority="6284" stopIfTrue="1">
      <formula>AND($C317=4,A$1&lt;&gt;"")</formula>
    </cfRule>
    <cfRule type="expression" dxfId="295" priority="6285" stopIfTrue="1">
      <formula>AND($C317=5,A$1&lt;&gt;"")</formula>
    </cfRule>
    <cfRule type="expression" dxfId="294" priority="6286" stopIfTrue="1">
      <formula>AND($C317=6,A$1&lt;&gt;"")</formula>
    </cfRule>
    <cfRule type="expression" dxfId="293" priority="6287" stopIfTrue="1">
      <formula>AND($C317=7,A$1&lt;&gt;"")</formula>
    </cfRule>
    <cfRule type="expression" dxfId="292" priority="6288" stopIfTrue="1">
      <formula>AND($C317=8,A$1&lt;&gt;"")</formula>
    </cfRule>
    <cfRule type="expression" dxfId="291" priority="6289" stopIfTrue="1">
      <formula>AND($C317=9,A$1&lt;&gt;"")</formula>
    </cfRule>
    <cfRule type="expression" dxfId="290" priority="6290" stopIfTrue="1">
      <formula>AND($C317=10,A$1&lt;&gt;"")</formula>
    </cfRule>
  </conditionalFormatting>
  <conditionalFormatting sqref="A318:H318">
    <cfRule type="expression" dxfId="289" priority="6041" stopIfTrue="1">
      <formula>AND($C318=1,A$1&lt;&gt;"")</formula>
    </cfRule>
    <cfRule type="expression" dxfId="288" priority="6042" stopIfTrue="1">
      <formula>AND($C318=2,A$1&lt;&gt;"")</formula>
    </cfRule>
    <cfRule type="expression" dxfId="287" priority="6043" stopIfTrue="1">
      <formula>AND($C318=3,A$1&lt;&gt;"")</formula>
    </cfRule>
    <cfRule type="expression" dxfId="286" priority="6044" stopIfTrue="1">
      <formula>AND($C318=4,A$1&lt;&gt;"")</formula>
    </cfRule>
    <cfRule type="expression" dxfId="285" priority="6045" stopIfTrue="1">
      <formula>AND($C318=5,A$1&lt;&gt;"")</formula>
    </cfRule>
    <cfRule type="expression" dxfId="284" priority="6046" stopIfTrue="1">
      <formula>AND($C318=6,A$1&lt;&gt;"")</formula>
    </cfRule>
    <cfRule type="expression" dxfId="283" priority="6047" stopIfTrue="1">
      <formula>AND($C318=7,A$1&lt;&gt;"")</formula>
    </cfRule>
    <cfRule type="expression" dxfId="282" priority="6048" stopIfTrue="1">
      <formula>AND($C318=8,A$1&lt;&gt;"")</formula>
    </cfRule>
    <cfRule type="expression" dxfId="281" priority="6049" stopIfTrue="1">
      <formula>AND($C318=9,A$1&lt;&gt;"")</formula>
    </cfRule>
    <cfRule type="expression" dxfId="280" priority="6050" stopIfTrue="1">
      <formula>AND($C318=10,A$1&lt;&gt;"")</formula>
    </cfRule>
  </conditionalFormatting>
  <conditionalFormatting sqref="A330:H330">
    <cfRule type="expression" dxfId="279" priority="5561" stopIfTrue="1">
      <formula>AND($C330=1,A$1&lt;&gt;"")</formula>
    </cfRule>
    <cfRule type="expression" dxfId="278" priority="5562" stopIfTrue="1">
      <formula>AND($C330=2,A$1&lt;&gt;"")</formula>
    </cfRule>
    <cfRule type="expression" dxfId="277" priority="5563" stopIfTrue="1">
      <formula>AND($C330=3,A$1&lt;&gt;"")</formula>
    </cfRule>
    <cfRule type="expression" dxfId="276" priority="5564" stopIfTrue="1">
      <formula>AND($C330=4,A$1&lt;&gt;"")</formula>
    </cfRule>
    <cfRule type="expression" dxfId="275" priority="5565" stopIfTrue="1">
      <formula>AND($C330=5,A$1&lt;&gt;"")</formula>
    </cfRule>
    <cfRule type="expression" dxfId="274" priority="5566" stopIfTrue="1">
      <formula>AND($C330=6,A$1&lt;&gt;"")</formula>
    </cfRule>
    <cfRule type="expression" dxfId="273" priority="5567" stopIfTrue="1">
      <formula>AND($C330=7,A$1&lt;&gt;"")</formula>
    </cfRule>
    <cfRule type="expression" dxfId="272" priority="5568" stopIfTrue="1">
      <formula>AND($C330=8,A$1&lt;&gt;"")</formula>
    </cfRule>
    <cfRule type="expression" dxfId="271" priority="5569" stopIfTrue="1">
      <formula>AND($C330=9,A$1&lt;&gt;"")</formula>
    </cfRule>
    <cfRule type="expression" dxfId="270" priority="5570" stopIfTrue="1">
      <formula>AND($C330=10,A$1&lt;&gt;"")</formula>
    </cfRule>
  </conditionalFormatting>
  <conditionalFormatting sqref="A337:H337">
    <cfRule type="expression" dxfId="269" priority="5321" stopIfTrue="1">
      <formula>AND($C337=1,A$1&lt;&gt;"")</formula>
    </cfRule>
    <cfRule type="expression" dxfId="268" priority="5322" stopIfTrue="1">
      <formula>AND($C337=2,A$1&lt;&gt;"")</formula>
    </cfRule>
    <cfRule type="expression" dxfId="267" priority="5323" stopIfTrue="1">
      <formula>AND($C337=3,A$1&lt;&gt;"")</formula>
    </cfRule>
    <cfRule type="expression" dxfId="266" priority="5324" stopIfTrue="1">
      <formula>AND($C337=4,A$1&lt;&gt;"")</formula>
    </cfRule>
    <cfRule type="expression" dxfId="265" priority="5325" stopIfTrue="1">
      <formula>AND($C337=5,A$1&lt;&gt;"")</formula>
    </cfRule>
    <cfRule type="expression" dxfId="264" priority="5326" stopIfTrue="1">
      <formula>AND($C337=6,A$1&lt;&gt;"")</formula>
    </cfRule>
    <cfRule type="expression" dxfId="263" priority="5327" stopIfTrue="1">
      <formula>AND($C337=7,A$1&lt;&gt;"")</formula>
    </cfRule>
    <cfRule type="expression" dxfId="262" priority="5328" stopIfTrue="1">
      <formula>AND($C337=8,A$1&lt;&gt;"")</formula>
    </cfRule>
    <cfRule type="expression" dxfId="261" priority="5329" stopIfTrue="1">
      <formula>AND($C337=9,A$1&lt;&gt;"")</formula>
    </cfRule>
    <cfRule type="expression" dxfId="260" priority="5330" stopIfTrue="1">
      <formula>AND($C337=10,A$1&lt;&gt;"")</formula>
    </cfRule>
  </conditionalFormatting>
  <conditionalFormatting sqref="A339:H339">
    <cfRule type="expression" dxfId="259" priority="5081" stopIfTrue="1">
      <formula>AND($C339=1,A$1&lt;&gt;"")</formula>
    </cfRule>
    <cfRule type="expression" dxfId="258" priority="5082" stopIfTrue="1">
      <formula>AND($C339=2,A$1&lt;&gt;"")</formula>
    </cfRule>
    <cfRule type="expression" dxfId="257" priority="5083" stopIfTrue="1">
      <formula>AND($C339=3,A$1&lt;&gt;"")</formula>
    </cfRule>
    <cfRule type="expression" dxfId="256" priority="5084" stopIfTrue="1">
      <formula>AND($C339=4,A$1&lt;&gt;"")</formula>
    </cfRule>
    <cfRule type="expression" dxfId="255" priority="5085" stopIfTrue="1">
      <formula>AND($C339=5,A$1&lt;&gt;"")</formula>
    </cfRule>
    <cfRule type="expression" dxfId="254" priority="5086" stopIfTrue="1">
      <formula>AND($C339=6,A$1&lt;&gt;"")</formula>
    </cfRule>
    <cfRule type="expression" dxfId="253" priority="5087" stopIfTrue="1">
      <formula>AND($C339=7,A$1&lt;&gt;"")</formula>
    </cfRule>
    <cfRule type="expression" dxfId="252" priority="5088" stopIfTrue="1">
      <formula>AND($C339=8,A$1&lt;&gt;"")</formula>
    </cfRule>
    <cfRule type="expression" dxfId="251" priority="5089" stopIfTrue="1">
      <formula>AND($C339=9,A$1&lt;&gt;"")</formula>
    </cfRule>
    <cfRule type="expression" dxfId="250" priority="5090" stopIfTrue="1">
      <formula>AND($C339=10,A$1&lt;&gt;"")</formula>
    </cfRule>
  </conditionalFormatting>
  <conditionalFormatting sqref="A343:H343">
    <cfRule type="expression" dxfId="249" priority="4841" stopIfTrue="1">
      <formula>AND($C343=1,A$1&lt;&gt;"")</formula>
    </cfRule>
    <cfRule type="expression" dxfId="248" priority="4842" stopIfTrue="1">
      <formula>AND($C343=2,A$1&lt;&gt;"")</formula>
    </cfRule>
    <cfRule type="expression" dxfId="247" priority="4843" stopIfTrue="1">
      <formula>AND($C343=3,A$1&lt;&gt;"")</formula>
    </cfRule>
    <cfRule type="expression" dxfId="246" priority="4844" stopIfTrue="1">
      <formula>AND($C343=4,A$1&lt;&gt;"")</formula>
    </cfRule>
    <cfRule type="expression" dxfId="245" priority="4845" stopIfTrue="1">
      <formula>AND($C343=5,A$1&lt;&gt;"")</formula>
    </cfRule>
    <cfRule type="expression" dxfId="244" priority="4846" stopIfTrue="1">
      <formula>AND($C343=6,A$1&lt;&gt;"")</formula>
    </cfRule>
    <cfRule type="expression" dxfId="243" priority="4847" stopIfTrue="1">
      <formula>AND($C343=7,A$1&lt;&gt;"")</formula>
    </cfRule>
    <cfRule type="expression" dxfId="242" priority="4848" stopIfTrue="1">
      <formula>AND($C343=8,A$1&lt;&gt;"")</formula>
    </cfRule>
    <cfRule type="expression" dxfId="241" priority="4849" stopIfTrue="1">
      <formula>AND($C343=9,A$1&lt;&gt;"")</formula>
    </cfRule>
    <cfRule type="expression" dxfId="240" priority="4850" stopIfTrue="1">
      <formula>AND($C343=10,A$1&lt;&gt;"")</formula>
    </cfRule>
  </conditionalFormatting>
  <conditionalFormatting sqref="A346:F346">
    <cfRule type="expression" dxfId="239" priority="4601" stopIfTrue="1">
      <formula>AND($C346=1,A$1&lt;&gt;"")</formula>
    </cfRule>
    <cfRule type="expression" dxfId="238" priority="4602" stopIfTrue="1">
      <formula>AND($C346=2,A$1&lt;&gt;"")</formula>
    </cfRule>
    <cfRule type="expression" dxfId="237" priority="4603" stopIfTrue="1">
      <formula>AND($C346=3,A$1&lt;&gt;"")</formula>
    </cfRule>
    <cfRule type="expression" dxfId="236" priority="4604" stopIfTrue="1">
      <formula>AND($C346=4,A$1&lt;&gt;"")</formula>
    </cfRule>
    <cfRule type="expression" dxfId="235" priority="4605" stopIfTrue="1">
      <formula>AND($C346=5,A$1&lt;&gt;"")</formula>
    </cfRule>
    <cfRule type="expression" dxfId="234" priority="4606" stopIfTrue="1">
      <formula>AND($C346=6,A$1&lt;&gt;"")</formula>
    </cfRule>
    <cfRule type="expression" dxfId="233" priority="4607" stopIfTrue="1">
      <formula>AND($C346=7,A$1&lt;&gt;"")</formula>
    </cfRule>
    <cfRule type="expression" dxfId="232" priority="4608" stopIfTrue="1">
      <formula>AND($C346=8,A$1&lt;&gt;"")</formula>
    </cfRule>
    <cfRule type="expression" dxfId="231" priority="4609" stopIfTrue="1">
      <formula>AND($C346=9,A$1&lt;&gt;"")</formula>
    </cfRule>
    <cfRule type="expression" dxfId="230" priority="4610" stopIfTrue="1">
      <formula>AND($C346=10,A$1&lt;&gt;"")</formula>
    </cfRule>
  </conditionalFormatting>
  <conditionalFormatting sqref="A345:F345">
    <cfRule type="expression" dxfId="229" priority="4361" stopIfTrue="1">
      <formula>AND($C345=1,A$1&lt;&gt;"")</formula>
    </cfRule>
    <cfRule type="expression" dxfId="228" priority="4362" stopIfTrue="1">
      <formula>AND($C345=2,A$1&lt;&gt;"")</formula>
    </cfRule>
    <cfRule type="expression" dxfId="227" priority="4363" stopIfTrue="1">
      <formula>AND($C345=3,A$1&lt;&gt;"")</formula>
    </cfRule>
    <cfRule type="expression" dxfId="226" priority="4364" stopIfTrue="1">
      <formula>AND($C345=4,A$1&lt;&gt;"")</formula>
    </cfRule>
    <cfRule type="expression" dxfId="225" priority="4365" stopIfTrue="1">
      <formula>AND($C345=5,A$1&lt;&gt;"")</formula>
    </cfRule>
    <cfRule type="expression" dxfId="224" priority="4366" stopIfTrue="1">
      <formula>AND($C345=6,A$1&lt;&gt;"")</formula>
    </cfRule>
    <cfRule type="expression" dxfId="223" priority="4367" stopIfTrue="1">
      <formula>AND($C345=7,A$1&lt;&gt;"")</formula>
    </cfRule>
    <cfRule type="expression" dxfId="222" priority="4368" stopIfTrue="1">
      <formula>AND($C345=8,A$1&lt;&gt;"")</formula>
    </cfRule>
    <cfRule type="expression" dxfId="221" priority="4369" stopIfTrue="1">
      <formula>AND($C345=9,A$1&lt;&gt;"")</formula>
    </cfRule>
    <cfRule type="expression" dxfId="220" priority="4370" stopIfTrue="1">
      <formula>AND($C345=10,A$1&lt;&gt;"")</formula>
    </cfRule>
  </conditionalFormatting>
  <conditionalFormatting sqref="G346">
    <cfRule type="expression" dxfId="219" priority="4121" stopIfTrue="1">
      <formula>AND($C346=1,G$1&lt;&gt;"")</formula>
    </cfRule>
    <cfRule type="expression" dxfId="218" priority="4122" stopIfTrue="1">
      <formula>AND($C346=2,G$1&lt;&gt;"")</formula>
    </cfRule>
    <cfRule type="expression" dxfId="217" priority="4123" stopIfTrue="1">
      <formula>AND($C346=3,G$1&lt;&gt;"")</formula>
    </cfRule>
    <cfRule type="expression" dxfId="216" priority="4124" stopIfTrue="1">
      <formula>AND($C346=4,G$1&lt;&gt;"")</formula>
    </cfRule>
    <cfRule type="expression" dxfId="215" priority="4125" stopIfTrue="1">
      <formula>AND($C346=5,G$1&lt;&gt;"")</formula>
    </cfRule>
    <cfRule type="expression" dxfId="214" priority="4126" stopIfTrue="1">
      <formula>AND($C346=6,G$1&lt;&gt;"")</formula>
    </cfRule>
    <cfRule type="expression" dxfId="213" priority="4127" stopIfTrue="1">
      <formula>AND($C346=7,G$1&lt;&gt;"")</formula>
    </cfRule>
    <cfRule type="expression" dxfId="212" priority="4128" stopIfTrue="1">
      <formula>AND($C346=8,G$1&lt;&gt;"")</formula>
    </cfRule>
    <cfRule type="expression" dxfId="211" priority="4129" stopIfTrue="1">
      <formula>AND($C346=9,G$1&lt;&gt;"")</formula>
    </cfRule>
    <cfRule type="expression" dxfId="210" priority="4130" stopIfTrue="1">
      <formula>AND($C346=10,G$1&lt;&gt;"")</formula>
    </cfRule>
  </conditionalFormatting>
  <conditionalFormatting sqref="G345">
    <cfRule type="expression" dxfId="209" priority="4111" stopIfTrue="1">
      <formula>AND($C345=1,G$1&lt;&gt;"")</formula>
    </cfRule>
    <cfRule type="expression" dxfId="208" priority="4112" stopIfTrue="1">
      <formula>AND($C345=2,G$1&lt;&gt;"")</formula>
    </cfRule>
    <cfRule type="expression" dxfId="207" priority="4113" stopIfTrue="1">
      <formula>AND($C345=3,G$1&lt;&gt;"")</formula>
    </cfRule>
    <cfRule type="expression" dxfId="206" priority="4114" stopIfTrue="1">
      <formula>AND($C345=4,G$1&lt;&gt;"")</formula>
    </cfRule>
    <cfRule type="expression" dxfId="205" priority="4115" stopIfTrue="1">
      <formula>AND($C345=5,G$1&lt;&gt;"")</formula>
    </cfRule>
    <cfRule type="expression" dxfId="204" priority="4116" stopIfTrue="1">
      <formula>AND($C345=6,G$1&lt;&gt;"")</formula>
    </cfRule>
    <cfRule type="expression" dxfId="203" priority="4117" stopIfTrue="1">
      <formula>AND($C345=7,G$1&lt;&gt;"")</formula>
    </cfRule>
    <cfRule type="expression" dxfId="202" priority="4118" stopIfTrue="1">
      <formula>AND($C345=8,G$1&lt;&gt;"")</formula>
    </cfRule>
    <cfRule type="expression" dxfId="201" priority="4119" stopIfTrue="1">
      <formula>AND($C345=9,G$1&lt;&gt;"")</formula>
    </cfRule>
    <cfRule type="expression" dxfId="200" priority="4120" stopIfTrue="1">
      <formula>AND($C345=10,G$1&lt;&gt;"")</formula>
    </cfRule>
  </conditionalFormatting>
  <conditionalFormatting sqref="A350:H350">
    <cfRule type="expression" dxfId="199" priority="4101" stopIfTrue="1">
      <formula>AND($C350=1,A$1&lt;&gt;"")</formula>
    </cfRule>
    <cfRule type="expression" dxfId="198" priority="4102" stopIfTrue="1">
      <formula>AND($C350=2,A$1&lt;&gt;"")</formula>
    </cfRule>
    <cfRule type="expression" dxfId="197" priority="4103" stopIfTrue="1">
      <formula>AND($C350=3,A$1&lt;&gt;"")</formula>
    </cfRule>
    <cfRule type="expression" dxfId="196" priority="4104" stopIfTrue="1">
      <formula>AND($C350=4,A$1&lt;&gt;"")</formula>
    </cfRule>
    <cfRule type="expression" dxfId="195" priority="4105" stopIfTrue="1">
      <formula>AND($C350=5,A$1&lt;&gt;"")</formula>
    </cfRule>
    <cfRule type="expression" dxfId="194" priority="4106" stopIfTrue="1">
      <formula>AND($C350=6,A$1&lt;&gt;"")</formula>
    </cfRule>
    <cfRule type="expression" dxfId="193" priority="4107" stopIfTrue="1">
      <formula>AND($C350=7,A$1&lt;&gt;"")</formula>
    </cfRule>
    <cfRule type="expression" dxfId="192" priority="4108" stopIfTrue="1">
      <formula>AND($C350=8,A$1&lt;&gt;"")</formula>
    </cfRule>
    <cfRule type="expression" dxfId="191" priority="4109" stopIfTrue="1">
      <formula>AND($C350=9,A$1&lt;&gt;"")</formula>
    </cfRule>
    <cfRule type="expression" dxfId="190" priority="4110" stopIfTrue="1">
      <formula>AND($C350=10,A$1&lt;&gt;"")</formula>
    </cfRule>
  </conditionalFormatting>
  <conditionalFormatting sqref="A349:H349">
    <cfRule type="expression" dxfId="189" priority="3861" stopIfTrue="1">
      <formula>AND($C349=1,A$1&lt;&gt;"")</formula>
    </cfRule>
    <cfRule type="expression" dxfId="188" priority="3862" stopIfTrue="1">
      <formula>AND($C349=2,A$1&lt;&gt;"")</formula>
    </cfRule>
    <cfRule type="expression" dxfId="187" priority="3863" stopIfTrue="1">
      <formula>AND($C349=3,A$1&lt;&gt;"")</formula>
    </cfRule>
    <cfRule type="expression" dxfId="186" priority="3864" stopIfTrue="1">
      <formula>AND($C349=4,A$1&lt;&gt;"")</formula>
    </cfRule>
    <cfRule type="expression" dxfId="185" priority="3865" stopIfTrue="1">
      <formula>AND($C349=5,A$1&lt;&gt;"")</formula>
    </cfRule>
    <cfRule type="expression" dxfId="184" priority="3866" stopIfTrue="1">
      <formula>AND($C349=6,A$1&lt;&gt;"")</formula>
    </cfRule>
    <cfRule type="expression" dxfId="183" priority="3867" stopIfTrue="1">
      <formula>AND($C349=7,A$1&lt;&gt;"")</formula>
    </cfRule>
    <cfRule type="expression" dxfId="182" priority="3868" stopIfTrue="1">
      <formula>AND($C349=8,A$1&lt;&gt;"")</formula>
    </cfRule>
    <cfRule type="expression" dxfId="181" priority="3869" stopIfTrue="1">
      <formula>AND($C349=9,A$1&lt;&gt;"")</formula>
    </cfRule>
    <cfRule type="expression" dxfId="180" priority="3870" stopIfTrue="1">
      <formula>AND($C349=10,A$1&lt;&gt;"")</formula>
    </cfRule>
  </conditionalFormatting>
  <conditionalFormatting sqref="A356:H356">
    <cfRule type="expression" dxfId="179" priority="3621" stopIfTrue="1">
      <formula>AND($C356=1,A$1&lt;&gt;"")</formula>
    </cfRule>
    <cfRule type="expression" dxfId="178" priority="3622" stopIfTrue="1">
      <formula>AND($C356=2,A$1&lt;&gt;"")</formula>
    </cfRule>
    <cfRule type="expression" dxfId="177" priority="3623" stopIfTrue="1">
      <formula>AND($C356=3,A$1&lt;&gt;"")</formula>
    </cfRule>
    <cfRule type="expression" dxfId="176" priority="3624" stopIfTrue="1">
      <formula>AND($C356=4,A$1&lt;&gt;"")</formula>
    </cfRule>
    <cfRule type="expression" dxfId="175" priority="3625" stopIfTrue="1">
      <formula>AND($C356=5,A$1&lt;&gt;"")</formula>
    </cfRule>
    <cfRule type="expression" dxfId="174" priority="3626" stopIfTrue="1">
      <formula>AND($C356=6,A$1&lt;&gt;"")</formula>
    </cfRule>
    <cfRule type="expression" dxfId="173" priority="3627" stopIfTrue="1">
      <formula>AND($C356=7,A$1&lt;&gt;"")</formula>
    </cfRule>
    <cfRule type="expression" dxfId="172" priority="3628" stopIfTrue="1">
      <formula>AND($C356=8,A$1&lt;&gt;"")</formula>
    </cfRule>
    <cfRule type="expression" dxfId="171" priority="3629" stopIfTrue="1">
      <formula>AND($C356=9,A$1&lt;&gt;"")</formula>
    </cfRule>
    <cfRule type="expression" dxfId="170" priority="3630" stopIfTrue="1">
      <formula>AND($C356=10,A$1&lt;&gt;"")</formula>
    </cfRule>
  </conditionalFormatting>
  <conditionalFormatting sqref="A358:G358">
    <cfRule type="expression" dxfId="169" priority="3381" stopIfTrue="1">
      <formula>AND($C358=1,A$1&lt;&gt;"")</formula>
    </cfRule>
    <cfRule type="expression" dxfId="168" priority="3382" stopIfTrue="1">
      <formula>AND($C358=2,A$1&lt;&gt;"")</formula>
    </cfRule>
    <cfRule type="expression" dxfId="167" priority="3383" stopIfTrue="1">
      <formula>AND($C358=3,A$1&lt;&gt;"")</formula>
    </cfRule>
    <cfRule type="expression" dxfId="166" priority="3384" stopIfTrue="1">
      <formula>AND($C358=4,A$1&lt;&gt;"")</formula>
    </cfRule>
    <cfRule type="expression" dxfId="165" priority="3385" stopIfTrue="1">
      <formula>AND($C358=5,A$1&lt;&gt;"")</formula>
    </cfRule>
    <cfRule type="expression" dxfId="164" priority="3386" stopIfTrue="1">
      <formula>AND($C358=6,A$1&lt;&gt;"")</formula>
    </cfRule>
    <cfRule type="expression" dxfId="163" priority="3387" stopIfTrue="1">
      <formula>AND($C358=7,A$1&lt;&gt;"")</formula>
    </cfRule>
    <cfRule type="expression" dxfId="162" priority="3388" stopIfTrue="1">
      <formula>AND($C358=8,A$1&lt;&gt;"")</formula>
    </cfRule>
    <cfRule type="expression" dxfId="161" priority="3389" stopIfTrue="1">
      <formula>AND($C358=9,A$1&lt;&gt;"")</formula>
    </cfRule>
    <cfRule type="expression" dxfId="160" priority="3390" stopIfTrue="1">
      <formula>AND($C358=10,A$1&lt;&gt;"")</formula>
    </cfRule>
  </conditionalFormatting>
  <conditionalFormatting sqref="A359:F359">
    <cfRule type="expression" dxfId="159" priority="3141" stopIfTrue="1">
      <formula>AND($C359=1,A$1&lt;&gt;"")</formula>
    </cfRule>
    <cfRule type="expression" dxfId="158" priority="3142" stopIfTrue="1">
      <formula>AND($C359=2,A$1&lt;&gt;"")</formula>
    </cfRule>
    <cfRule type="expression" dxfId="157" priority="3143" stopIfTrue="1">
      <formula>AND($C359=3,A$1&lt;&gt;"")</formula>
    </cfRule>
    <cfRule type="expression" dxfId="156" priority="3144" stopIfTrue="1">
      <formula>AND($C359=4,A$1&lt;&gt;"")</formula>
    </cfRule>
    <cfRule type="expression" dxfId="155" priority="3145" stopIfTrue="1">
      <formula>AND($C359=5,A$1&lt;&gt;"")</formula>
    </cfRule>
    <cfRule type="expression" dxfId="154" priority="3146" stopIfTrue="1">
      <formula>AND($C359=6,A$1&lt;&gt;"")</formula>
    </cfRule>
    <cfRule type="expression" dxfId="153" priority="3147" stopIfTrue="1">
      <formula>AND($C359=7,A$1&lt;&gt;"")</formula>
    </cfRule>
    <cfRule type="expression" dxfId="152" priority="3148" stopIfTrue="1">
      <formula>AND($C359=8,A$1&lt;&gt;"")</formula>
    </cfRule>
    <cfRule type="expression" dxfId="151" priority="3149" stopIfTrue="1">
      <formula>AND($C359=9,A$1&lt;&gt;"")</formula>
    </cfRule>
    <cfRule type="expression" dxfId="150" priority="3150" stopIfTrue="1">
      <formula>AND($C359=10,A$1&lt;&gt;"")</formula>
    </cfRule>
  </conditionalFormatting>
  <conditionalFormatting sqref="G359">
    <cfRule type="expression" dxfId="149" priority="2901" stopIfTrue="1">
      <formula>AND($C359=1,G$1&lt;&gt;"")</formula>
    </cfRule>
    <cfRule type="expression" dxfId="148" priority="2902" stopIfTrue="1">
      <formula>AND($C359=2,G$1&lt;&gt;"")</formula>
    </cfRule>
    <cfRule type="expression" dxfId="147" priority="2903" stopIfTrue="1">
      <formula>AND($C359=3,G$1&lt;&gt;"")</formula>
    </cfRule>
    <cfRule type="expression" dxfId="146" priority="2904" stopIfTrue="1">
      <formula>AND($C359=4,G$1&lt;&gt;"")</formula>
    </cfRule>
    <cfRule type="expression" dxfId="145" priority="2905" stopIfTrue="1">
      <formula>AND($C359=5,G$1&lt;&gt;"")</formula>
    </cfRule>
    <cfRule type="expression" dxfId="144" priority="2906" stopIfTrue="1">
      <formula>AND($C359=6,G$1&lt;&gt;"")</formula>
    </cfRule>
    <cfRule type="expression" dxfId="143" priority="2907" stopIfTrue="1">
      <formula>AND($C359=7,G$1&lt;&gt;"")</formula>
    </cfRule>
    <cfRule type="expression" dxfId="142" priority="2908" stopIfTrue="1">
      <formula>AND($C359=8,G$1&lt;&gt;"")</formula>
    </cfRule>
    <cfRule type="expression" dxfId="141" priority="2909" stopIfTrue="1">
      <formula>AND($C359=9,G$1&lt;&gt;"")</formula>
    </cfRule>
    <cfRule type="expression" dxfId="140" priority="2910" stopIfTrue="1">
      <formula>AND($C359=10,G$1&lt;&gt;"")</formula>
    </cfRule>
  </conditionalFormatting>
  <conditionalFormatting sqref="H358">
    <cfRule type="expression" dxfId="139" priority="2891" stopIfTrue="1">
      <formula>AND($C358=1,H$1&lt;&gt;"")</formula>
    </cfRule>
    <cfRule type="expression" dxfId="138" priority="2892" stopIfTrue="1">
      <formula>AND($C358=2,H$1&lt;&gt;"")</formula>
    </cfRule>
    <cfRule type="expression" dxfId="137" priority="2893" stopIfTrue="1">
      <formula>AND($C358=3,H$1&lt;&gt;"")</formula>
    </cfRule>
    <cfRule type="expression" dxfId="136" priority="2894" stopIfTrue="1">
      <formula>AND($C358=4,H$1&lt;&gt;"")</formula>
    </cfRule>
    <cfRule type="expression" dxfId="135" priority="2895" stopIfTrue="1">
      <formula>AND($C358=5,H$1&lt;&gt;"")</formula>
    </cfRule>
    <cfRule type="expression" dxfId="134" priority="2896" stopIfTrue="1">
      <formula>AND($C358=6,H$1&lt;&gt;"")</formula>
    </cfRule>
    <cfRule type="expression" dxfId="133" priority="2897" stopIfTrue="1">
      <formula>AND($C358=7,H$1&lt;&gt;"")</formula>
    </cfRule>
    <cfRule type="expression" dxfId="132" priority="2898" stopIfTrue="1">
      <formula>AND($C358=8,H$1&lt;&gt;"")</formula>
    </cfRule>
    <cfRule type="expression" dxfId="131" priority="2899" stopIfTrue="1">
      <formula>AND($C358=9,H$1&lt;&gt;"")</formula>
    </cfRule>
    <cfRule type="expression" dxfId="130" priority="2900" stopIfTrue="1">
      <formula>AND($C358=10,H$1&lt;&gt;"")</formula>
    </cfRule>
  </conditionalFormatting>
  <conditionalFormatting sqref="A363:H363">
    <cfRule type="expression" dxfId="129" priority="2881" stopIfTrue="1">
      <formula>AND($C363=1,A$1&lt;&gt;"")</formula>
    </cfRule>
    <cfRule type="expression" dxfId="128" priority="2882" stopIfTrue="1">
      <formula>AND($C363=2,A$1&lt;&gt;"")</formula>
    </cfRule>
    <cfRule type="expression" dxfId="127" priority="2883" stopIfTrue="1">
      <formula>AND($C363=3,A$1&lt;&gt;"")</formula>
    </cfRule>
    <cfRule type="expression" dxfId="126" priority="2884" stopIfTrue="1">
      <formula>AND($C363=4,A$1&lt;&gt;"")</formula>
    </cfRule>
    <cfRule type="expression" dxfId="125" priority="2885" stopIfTrue="1">
      <formula>AND($C363=5,A$1&lt;&gt;"")</formula>
    </cfRule>
    <cfRule type="expression" dxfId="124" priority="2886" stopIfTrue="1">
      <formula>AND($C363=6,A$1&lt;&gt;"")</formula>
    </cfRule>
    <cfRule type="expression" dxfId="123" priority="2887" stopIfTrue="1">
      <formula>AND($C363=7,A$1&lt;&gt;"")</formula>
    </cfRule>
    <cfRule type="expression" dxfId="122" priority="2888" stopIfTrue="1">
      <formula>AND($C363=8,A$1&lt;&gt;"")</formula>
    </cfRule>
    <cfRule type="expression" dxfId="121" priority="2889" stopIfTrue="1">
      <formula>AND($C363=9,A$1&lt;&gt;"")</formula>
    </cfRule>
    <cfRule type="expression" dxfId="120" priority="2890" stopIfTrue="1">
      <formula>AND($C363=10,A$1&lt;&gt;"")</formula>
    </cfRule>
  </conditionalFormatting>
  <conditionalFormatting sqref="A381:H381">
    <cfRule type="expression" dxfId="119" priority="2641" stopIfTrue="1">
      <formula>AND($C381=1,A$1&lt;&gt;"")</formula>
    </cfRule>
    <cfRule type="expression" dxfId="118" priority="2642" stopIfTrue="1">
      <formula>AND($C381=2,A$1&lt;&gt;"")</formula>
    </cfRule>
    <cfRule type="expression" dxfId="117" priority="2643" stopIfTrue="1">
      <formula>AND($C381=3,A$1&lt;&gt;"")</formula>
    </cfRule>
    <cfRule type="expression" dxfId="116" priority="2644" stopIfTrue="1">
      <formula>AND($C381=4,A$1&lt;&gt;"")</formula>
    </cfRule>
    <cfRule type="expression" dxfId="115" priority="2645" stopIfTrue="1">
      <formula>AND($C381=5,A$1&lt;&gt;"")</formula>
    </cfRule>
    <cfRule type="expression" dxfId="114" priority="2646" stopIfTrue="1">
      <formula>AND($C381=6,A$1&lt;&gt;"")</formula>
    </cfRule>
    <cfRule type="expression" dxfId="113" priority="2647" stopIfTrue="1">
      <formula>AND($C381=7,A$1&lt;&gt;"")</formula>
    </cfRule>
    <cfRule type="expression" dxfId="112" priority="2648" stopIfTrue="1">
      <formula>AND($C381=8,A$1&lt;&gt;"")</formula>
    </cfRule>
    <cfRule type="expression" dxfId="111" priority="2649" stopIfTrue="1">
      <formula>AND($C381=9,A$1&lt;&gt;"")</formula>
    </cfRule>
    <cfRule type="expression" dxfId="110" priority="2650" stopIfTrue="1">
      <formula>AND($C381=10,A$1&lt;&gt;"")</formula>
    </cfRule>
  </conditionalFormatting>
  <conditionalFormatting sqref="A382:H382">
    <cfRule type="expression" dxfId="109" priority="2401" stopIfTrue="1">
      <formula>AND($C382=1,A$1&lt;&gt;"")</formula>
    </cfRule>
    <cfRule type="expression" dxfId="108" priority="2402" stopIfTrue="1">
      <formula>AND($C382=2,A$1&lt;&gt;"")</formula>
    </cfRule>
    <cfRule type="expression" dxfId="107" priority="2403" stopIfTrue="1">
      <formula>AND($C382=3,A$1&lt;&gt;"")</formula>
    </cfRule>
    <cfRule type="expression" dxfId="106" priority="2404" stopIfTrue="1">
      <formula>AND($C382=4,A$1&lt;&gt;"")</formula>
    </cfRule>
    <cfRule type="expression" dxfId="105" priority="2405" stopIfTrue="1">
      <formula>AND($C382=5,A$1&lt;&gt;"")</formula>
    </cfRule>
    <cfRule type="expression" dxfId="104" priority="2406" stopIfTrue="1">
      <formula>AND($C382=6,A$1&lt;&gt;"")</formula>
    </cfRule>
    <cfRule type="expression" dxfId="103" priority="2407" stopIfTrue="1">
      <formula>AND($C382=7,A$1&lt;&gt;"")</formula>
    </cfRule>
    <cfRule type="expression" dxfId="102" priority="2408" stopIfTrue="1">
      <formula>AND($C382=8,A$1&lt;&gt;"")</formula>
    </cfRule>
    <cfRule type="expression" dxfId="101" priority="2409" stopIfTrue="1">
      <formula>AND($C382=9,A$1&lt;&gt;"")</formula>
    </cfRule>
    <cfRule type="expression" dxfId="100" priority="2410" stopIfTrue="1">
      <formula>AND($C382=10,A$1&lt;&gt;"")</formula>
    </cfRule>
  </conditionalFormatting>
  <conditionalFormatting sqref="A384:H384">
    <cfRule type="expression" dxfId="99" priority="2161" stopIfTrue="1">
      <formula>AND($C384=1,A$1&lt;&gt;"")</formula>
    </cfRule>
    <cfRule type="expression" dxfId="98" priority="2162" stopIfTrue="1">
      <formula>AND($C384=2,A$1&lt;&gt;"")</formula>
    </cfRule>
    <cfRule type="expression" dxfId="97" priority="2163" stopIfTrue="1">
      <formula>AND($C384=3,A$1&lt;&gt;"")</formula>
    </cfRule>
    <cfRule type="expression" dxfId="96" priority="2164" stopIfTrue="1">
      <formula>AND($C384=4,A$1&lt;&gt;"")</formula>
    </cfRule>
    <cfRule type="expression" dxfId="95" priority="2165" stopIfTrue="1">
      <formula>AND($C384=5,A$1&lt;&gt;"")</formula>
    </cfRule>
    <cfRule type="expression" dxfId="94" priority="2166" stopIfTrue="1">
      <formula>AND($C384=6,A$1&lt;&gt;"")</formula>
    </cfRule>
    <cfRule type="expression" dxfId="93" priority="2167" stopIfTrue="1">
      <formula>AND($C384=7,A$1&lt;&gt;"")</formula>
    </cfRule>
    <cfRule type="expression" dxfId="92" priority="2168" stopIfTrue="1">
      <formula>AND($C384=8,A$1&lt;&gt;"")</formula>
    </cfRule>
    <cfRule type="expression" dxfId="91" priority="2169" stopIfTrue="1">
      <formula>AND($C384=9,A$1&lt;&gt;"")</formula>
    </cfRule>
    <cfRule type="expression" dxfId="90" priority="2170" stopIfTrue="1">
      <formula>AND($C384=10,A$1&lt;&gt;"")</formula>
    </cfRule>
  </conditionalFormatting>
  <conditionalFormatting sqref="A388:H388">
    <cfRule type="expression" dxfId="89" priority="1921" stopIfTrue="1">
      <formula>AND($C388=1,A$1&lt;&gt;"")</formula>
    </cfRule>
    <cfRule type="expression" dxfId="88" priority="1922" stopIfTrue="1">
      <formula>AND($C388=2,A$1&lt;&gt;"")</formula>
    </cfRule>
    <cfRule type="expression" dxfId="87" priority="1923" stopIfTrue="1">
      <formula>AND($C388=3,A$1&lt;&gt;"")</formula>
    </cfRule>
    <cfRule type="expression" dxfId="86" priority="1924" stopIfTrue="1">
      <formula>AND($C388=4,A$1&lt;&gt;"")</formula>
    </cfRule>
    <cfRule type="expression" dxfId="85" priority="1925" stopIfTrue="1">
      <formula>AND($C388=5,A$1&lt;&gt;"")</formula>
    </cfRule>
    <cfRule type="expression" dxfId="84" priority="1926" stopIfTrue="1">
      <formula>AND($C388=6,A$1&lt;&gt;"")</formula>
    </cfRule>
    <cfRule type="expression" dxfId="83" priority="1927" stopIfTrue="1">
      <formula>AND($C388=7,A$1&lt;&gt;"")</formula>
    </cfRule>
    <cfRule type="expression" dxfId="82" priority="1928" stopIfTrue="1">
      <formula>AND($C388=8,A$1&lt;&gt;"")</formula>
    </cfRule>
    <cfRule type="expression" dxfId="81" priority="1929" stopIfTrue="1">
      <formula>AND($C388=9,A$1&lt;&gt;"")</formula>
    </cfRule>
    <cfRule type="expression" dxfId="80" priority="1930" stopIfTrue="1">
      <formula>AND($C388=10,A$1&lt;&gt;"")</formula>
    </cfRule>
  </conditionalFormatting>
  <conditionalFormatting sqref="A396:H396">
    <cfRule type="expression" dxfId="79" priority="1681" stopIfTrue="1">
      <formula>AND($C396=1,A$1&lt;&gt;"")</formula>
    </cfRule>
    <cfRule type="expression" dxfId="78" priority="1682" stopIfTrue="1">
      <formula>AND($C396=2,A$1&lt;&gt;"")</formula>
    </cfRule>
    <cfRule type="expression" dxfId="77" priority="1683" stopIfTrue="1">
      <formula>AND($C396=3,A$1&lt;&gt;"")</formula>
    </cfRule>
    <cfRule type="expression" dxfId="76" priority="1684" stopIfTrue="1">
      <formula>AND($C396=4,A$1&lt;&gt;"")</formula>
    </cfRule>
    <cfRule type="expression" dxfId="75" priority="1685" stopIfTrue="1">
      <formula>AND($C396=5,A$1&lt;&gt;"")</formula>
    </cfRule>
    <cfRule type="expression" dxfId="74" priority="1686" stopIfTrue="1">
      <formula>AND($C396=6,A$1&lt;&gt;"")</formula>
    </cfRule>
    <cfRule type="expression" dxfId="73" priority="1687" stopIfTrue="1">
      <formula>AND($C396=7,A$1&lt;&gt;"")</formula>
    </cfRule>
    <cfRule type="expression" dxfId="72" priority="1688" stopIfTrue="1">
      <formula>AND($C396=8,A$1&lt;&gt;"")</formula>
    </cfRule>
    <cfRule type="expression" dxfId="71" priority="1689" stopIfTrue="1">
      <formula>AND($C396=9,A$1&lt;&gt;"")</formula>
    </cfRule>
    <cfRule type="expression" dxfId="70" priority="1690" stopIfTrue="1">
      <formula>AND($C396=10,A$1&lt;&gt;"")</formula>
    </cfRule>
  </conditionalFormatting>
  <conditionalFormatting sqref="A401:H401">
    <cfRule type="expression" dxfId="69" priority="1441" stopIfTrue="1">
      <formula>AND($C401=1,A$1&lt;&gt;"")</formula>
    </cfRule>
    <cfRule type="expression" dxfId="68" priority="1442" stopIfTrue="1">
      <formula>AND($C401=2,A$1&lt;&gt;"")</formula>
    </cfRule>
    <cfRule type="expression" dxfId="67" priority="1443" stopIfTrue="1">
      <formula>AND($C401=3,A$1&lt;&gt;"")</formula>
    </cfRule>
    <cfRule type="expression" dxfId="66" priority="1444" stopIfTrue="1">
      <formula>AND($C401=4,A$1&lt;&gt;"")</formula>
    </cfRule>
    <cfRule type="expression" dxfId="65" priority="1445" stopIfTrue="1">
      <formula>AND($C401=5,A$1&lt;&gt;"")</formula>
    </cfRule>
    <cfRule type="expression" dxfId="64" priority="1446" stopIfTrue="1">
      <formula>AND($C401=6,A$1&lt;&gt;"")</formula>
    </cfRule>
    <cfRule type="expression" dxfId="63" priority="1447" stopIfTrue="1">
      <formula>AND($C401=7,A$1&lt;&gt;"")</formula>
    </cfRule>
    <cfRule type="expression" dxfId="62" priority="1448" stopIfTrue="1">
      <formula>AND($C401=8,A$1&lt;&gt;"")</formula>
    </cfRule>
    <cfRule type="expression" dxfId="61" priority="1449" stopIfTrue="1">
      <formula>AND($C401=9,A$1&lt;&gt;"")</formula>
    </cfRule>
    <cfRule type="expression" dxfId="60" priority="1450" stopIfTrue="1">
      <formula>AND($C401=10,A$1&lt;&gt;"")</formula>
    </cfRule>
  </conditionalFormatting>
  <conditionalFormatting sqref="A400:H400">
    <cfRule type="expression" dxfId="59" priority="1201" stopIfTrue="1">
      <formula>AND($C400=1,A$1&lt;&gt;"")</formula>
    </cfRule>
    <cfRule type="expression" dxfId="58" priority="1202" stopIfTrue="1">
      <formula>AND($C400=2,A$1&lt;&gt;"")</formula>
    </cfRule>
    <cfRule type="expression" dxfId="57" priority="1203" stopIfTrue="1">
      <formula>AND($C400=3,A$1&lt;&gt;"")</formula>
    </cfRule>
    <cfRule type="expression" dxfId="56" priority="1204" stopIfTrue="1">
      <formula>AND($C400=4,A$1&lt;&gt;"")</formula>
    </cfRule>
    <cfRule type="expression" dxfId="55" priority="1205" stopIfTrue="1">
      <formula>AND($C400=5,A$1&lt;&gt;"")</formula>
    </cfRule>
    <cfRule type="expression" dxfId="54" priority="1206" stopIfTrue="1">
      <formula>AND($C400=6,A$1&lt;&gt;"")</formula>
    </cfRule>
    <cfRule type="expression" dxfId="53" priority="1207" stopIfTrue="1">
      <formula>AND($C400=7,A$1&lt;&gt;"")</formula>
    </cfRule>
    <cfRule type="expression" dxfId="52" priority="1208" stopIfTrue="1">
      <formula>AND($C400=8,A$1&lt;&gt;"")</formula>
    </cfRule>
    <cfRule type="expression" dxfId="51" priority="1209" stopIfTrue="1">
      <formula>AND($C400=9,A$1&lt;&gt;"")</formula>
    </cfRule>
    <cfRule type="expression" dxfId="50" priority="1210" stopIfTrue="1">
      <formula>AND($C400=10,A$1&lt;&gt;"")</formula>
    </cfRule>
  </conditionalFormatting>
  <conditionalFormatting sqref="A411:H411">
    <cfRule type="expression" dxfId="49" priority="961" stopIfTrue="1">
      <formula>AND($C411=1,A$1&lt;&gt;"")</formula>
    </cfRule>
    <cfRule type="expression" dxfId="48" priority="962" stopIfTrue="1">
      <formula>AND($C411=2,A$1&lt;&gt;"")</formula>
    </cfRule>
    <cfRule type="expression" dxfId="47" priority="963" stopIfTrue="1">
      <formula>AND($C411=3,A$1&lt;&gt;"")</formula>
    </cfRule>
    <cfRule type="expression" dxfId="46" priority="964" stopIfTrue="1">
      <formula>AND($C411=4,A$1&lt;&gt;"")</formula>
    </cfRule>
    <cfRule type="expression" dxfId="45" priority="965" stopIfTrue="1">
      <formula>AND($C411=5,A$1&lt;&gt;"")</formula>
    </cfRule>
    <cfRule type="expression" dxfId="44" priority="966" stopIfTrue="1">
      <formula>AND($C411=6,A$1&lt;&gt;"")</formula>
    </cfRule>
    <cfRule type="expression" dxfId="43" priority="967" stopIfTrue="1">
      <formula>AND($C411=7,A$1&lt;&gt;"")</formula>
    </cfRule>
    <cfRule type="expression" dxfId="42" priority="968" stopIfTrue="1">
      <formula>AND($C411=8,A$1&lt;&gt;"")</formula>
    </cfRule>
    <cfRule type="expression" dxfId="41" priority="969" stopIfTrue="1">
      <formula>AND($C411=9,A$1&lt;&gt;"")</formula>
    </cfRule>
    <cfRule type="expression" dxfId="40" priority="970" stopIfTrue="1">
      <formula>AND($C411=10,A$1&lt;&gt;"")</formula>
    </cfRule>
  </conditionalFormatting>
  <conditionalFormatting sqref="A410:H410">
    <cfRule type="expression" dxfId="39" priority="721" stopIfTrue="1">
      <formula>AND($C410=1,A$1&lt;&gt;"")</formula>
    </cfRule>
    <cfRule type="expression" dxfId="38" priority="722" stopIfTrue="1">
      <formula>AND($C410=2,A$1&lt;&gt;"")</formula>
    </cfRule>
    <cfRule type="expression" dxfId="37" priority="723" stopIfTrue="1">
      <formula>AND($C410=3,A$1&lt;&gt;"")</formula>
    </cfRule>
    <cfRule type="expression" dxfId="36" priority="724" stopIfTrue="1">
      <formula>AND($C410=4,A$1&lt;&gt;"")</formula>
    </cfRule>
    <cfRule type="expression" dxfId="35" priority="725" stopIfTrue="1">
      <formula>AND($C410=5,A$1&lt;&gt;"")</formula>
    </cfRule>
    <cfRule type="expression" dxfId="34" priority="726" stopIfTrue="1">
      <formula>AND($C410=6,A$1&lt;&gt;"")</formula>
    </cfRule>
    <cfRule type="expression" dxfId="33" priority="727" stopIfTrue="1">
      <formula>AND($C410=7,A$1&lt;&gt;"")</formula>
    </cfRule>
    <cfRule type="expression" dxfId="32" priority="728" stopIfTrue="1">
      <formula>AND($C410=8,A$1&lt;&gt;"")</formula>
    </cfRule>
    <cfRule type="expression" dxfId="31" priority="729" stopIfTrue="1">
      <formula>AND($C410=9,A$1&lt;&gt;"")</formula>
    </cfRule>
    <cfRule type="expression" dxfId="30" priority="730" stopIfTrue="1">
      <formula>AND($C410=10,A$1&lt;&gt;"")</formula>
    </cfRule>
  </conditionalFormatting>
  <conditionalFormatting sqref="A415:H415">
    <cfRule type="expression" dxfId="29" priority="481" stopIfTrue="1">
      <formula>AND($C415=1,A$1&lt;&gt;"")</formula>
    </cfRule>
    <cfRule type="expression" dxfId="28" priority="482" stopIfTrue="1">
      <formula>AND($C415=2,A$1&lt;&gt;"")</formula>
    </cfRule>
    <cfRule type="expression" dxfId="27" priority="483" stopIfTrue="1">
      <formula>AND($C415=3,A$1&lt;&gt;"")</formula>
    </cfRule>
    <cfRule type="expression" dxfId="26" priority="484" stopIfTrue="1">
      <formula>AND($C415=4,A$1&lt;&gt;"")</formula>
    </cfRule>
    <cfRule type="expression" dxfId="25" priority="485" stopIfTrue="1">
      <formula>AND($C415=5,A$1&lt;&gt;"")</formula>
    </cfRule>
    <cfRule type="expression" dxfId="24" priority="486" stopIfTrue="1">
      <formula>AND($C415=6,A$1&lt;&gt;"")</formula>
    </cfRule>
    <cfRule type="expression" dxfId="23" priority="487" stopIfTrue="1">
      <formula>AND($C415=7,A$1&lt;&gt;"")</formula>
    </cfRule>
    <cfRule type="expression" dxfId="22" priority="488" stopIfTrue="1">
      <formula>AND($C415=8,A$1&lt;&gt;"")</formula>
    </cfRule>
    <cfRule type="expression" dxfId="21" priority="489" stopIfTrue="1">
      <formula>AND($C415=9,A$1&lt;&gt;"")</formula>
    </cfRule>
    <cfRule type="expression" dxfId="20" priority="490" stopIfTrue="1">
      <formula>AND($C415=10,A$1&lt;&gt;"")</formula>
    </cfRule>
  </conditionalFormatting>
  <conditionalFormatting sqref="A428:H428">
    <cfRule type="expression" dxfId="19" priority="241" stopIfTrue="1">
      <formula>AND($C428=1,A$1&lt;&gt;"")</formula>
    </cfRule>
    <cfRule type="expression" dxfId="18" priority="242" stopIfTrue="1">
      <formula>AND($C428=2,A$1&lt;&gt;"")</formula>
    </cfRule>
    <cfRule type="expression" dxfId="17" priority="243" stopIfTrue="1">
      <formula>AND($C428=3,A$1&lt;&gt;"")</formula>
    </cfRule>
    <cfRule type="expression" dxfId="16" priority="244" stopIfTrue="1">
      <formula>AND($C428=4,A$1&lt;&gt;"")</formula>
    </cfRule>
    <cfRule type="expression" dxfId="15" priority="245" stopIfTrue="1">
      <formula>AND($C428=5,A$1&lt;&gt;"")</formula>
    </cfRule>
    <cfRule type="expression" dxfId="14" priority="246" stopIfTrue="1">
      <formula>AND($C428=6,A$1&lt;&gt;"")</formula>
    </cfRule>
    <cfRule type="expression" dxfId="13" priority="247" stopIfTrue="1">
      <formula>AND($C428=7,A$1&lt;&gt;"")</formula>
    </cfRule>
    <cfRule type="expression" dxfId="12" priority="248" stopIfTrue="1">
      <formula>AND($C428=8,A$1&lt;&gt;"")</formula>
    </cfRule>
    <cfRule type="expression" dxfId="11" priority="249" stopIfTrue="1">
      <formula>AND($C428=9,A$1&lt;&gt;"")</formula>
    </cfRule>
    <cfRule type="expression" dxfId="10" priority="250" stopIfTrue="1">
      <formula>AND($C428=10,A$1&lt;&gt;"")</formula>
    </cfRule>
  </conditionalFormatting>
  <conditionalFormatting sqref="H427">
    <cfRule type="expression" dxfId="9" priority="1" stopIfTrue="1">
      <formula>AND($C427=1,H$1&lt;&gt;"")</formula>
    </cfRule>
    <cfRule type="expression" dxfId="8" priority="2" stopIfTrue="1">
      <formula>AND($C427=2,H$1&lt;&gt;"")</formula>
    </cfRule>
    <cfRule type="expression" dxfId="7" priority="3" stopIfTrue="1">
      <formula>AND($C427=3,H$1&lt;&gt;"")</formula>
    </cfRule>
    <cfRule type="expression" dxfId="6" priority="4" stopIfTrue="1">
      <formula>AND($C427=4,H$1&lt;&gt;"")</formula>
    </cfRule>
    <cfRule type="expression" dxfId="5" priority="5" stopIfTrue="1">
      <formula>AND($C427=5,H$1&lt;&gt;"")</formula>
    </cfRule>
    <cfRule type="expression" dxfId="4" priority="6" stopIfTrue="1">
      <formula>AND($C427=6,H$1&lt;&gt;"")</formula>
    </cfRule>
    <cfRule type="expression" dxfId="3" priority="7" stopIfTrue="1">
      <formula>AND($C427=7,H$1&lt;&gt;"")</formula>
    </cfRule>
    <cfRule type="expression" dxfId="2" priority="8" stopIfTrue="1">
      <formula>AND($C427=8,H$1&lt;&gt;"")</formula>
    </cfRule>
    <cfRule type="expression" dxfId="1" priority="9" stopIfTrue="1">
      <formula>AND($C427=9,H$1&lt;&gt;"")</formula>
    </cfRule>
    <cfRule type="expression" dxfId="0" priority="10" stopIfTrue="1">
      <formula>AND($C427=10,H$1&lt;&gt;"")</formula>
    </cfRule>
  </conditionalFormatting>
  <dataValidations count="3">
    <dataValidation type="list" allowBlank="1" showInputMessage="1" showErrorMessage="1" errorTitle="入力エラー" error="リストから選択してください。" sqref="G2:G65642" xr:uid="{00000000-0002-0000-0000-000000000000}">
      <formula1>List</formula1>
    </dataValidation>
    <dataValidation imeMode="on" allowBlank="1" showInputMessage="1" showErrorMessage="1" sqref="H1:H1048576" xr:uid="{00000000-0002-0000-0000-000001000000}"/>
    <dataValidation imeMode="off" allowBlank="1" showInputMessage="1" showErrorMessage="1" sqref="I2:HY65642" xr:uid="{00000000-0002-0000-0000-000002000000}"/>
  </dataValidations>
  <pageMargins left="0.39370078740157483" right="0.39370078740157483" top="0.98425196850393704" bottom="0.98425196850393704" header="0.51181102362204722" footer="0.51181102362204722"/>
  <pageSetup paperSize="9" fitToHeight="0" orientation="portrait" horizontalDpi="4294967294" verticalDpi="4294967294"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_Convert"/>
  <dimension ref="A1:L85"/>
  <sheetViews>
    <sheetView workbookViewId="0"/>
  </sheetViews>
  <sheetFormatPr defaultColWidth="9" defaultRowHeight="13.2" x14ac:dyDescent="0.2"/>
  <cols>
    <col min="1" max="3" width="9" style="18"/>
    <col min="4" max="4" width="9" style="20"/>
    <col min="5" max="12" width="9" style="18"/>
    <col min="13" max="16384" width="9" style="19"/>
  </cols>
  <sheetData>
    <row r="1" spans="1:4" x14ac:dyDescent="0.2">
      <c r="A1" s="18" t="s">
        <v>18</v>
      </c>
      <c r="B1" s="18" t="s">
        <v>17</v>
      </c>
      <c r="D1" s="20" t="s">
        <v>19</v>
      </c>
    </row>
    <row r="2" spans="1:4" x14ac:dyDescent="0.2">
      <c r="A2" s="18" t="s">
        <v>25</v>
      </c>
      <c r="B2" s="18" t="s">
        <v>24</v>
      </c>
    </row>
    <row r="3" spans="1:4" x14ac:dyDescent="0.2">
      <c r="A3" s="18" t="s">
        <v>21</v>
      </c>
      <c r="B3" s="18" t="s">
        <v>26</v>
      </c>
    </row>
    <row r="4" spans="1:4" x14ac:dyDescent="0.2">
      <c r="A4" s="18" t="s">
        <v>22</v>
      </c>
      <c r="B4" s="18" t="s">
        <v>27</v>
      </c>
    </row>
    <row r="5" spans="1:4" x14ac:dyDescent="0.2">
      <c r="A5" s="18" t="s">
        <v>23</v>
      </c>
      <c r="B5" s="18" t="s">
        <v>28</v>
      </c>
    </row>
    <row r="6" spans="1:4" x14ac:dyDescent="0.2">
      <c r="A6" s="22" t="str">
        <f>ASC("’")</f>
        <v>'</v>
      </c>
      <c r="B6" s="22" t="str">
        <f>DBCS("’")</f>
        <v>’</v>
      </c>
    </row>
    <row r="7" spans="1:4" x14ac:dyDescent="0.2">
      <c r="A7" s="20" t="str">
        <f>ASC("‘")</f>
        <v>`</v>
      </c>
      <c r="B7" s="20" t="str">
        <f>DBCS("‘")</f>
        <v>‘</v>
      </c>
    </row>
    <row r="8" spans="1:4" x14ac:dyDescent="0.2">
      <c r="A8" s="21" t="s">
        <v>168</v>
      </c>
      <c r="B8" s="21" t="s">
        <v>29</v>
      </c>
    </row>
    <row r="9" spans="1:4" x14ac:dyDescent="0.2">
      <c r="A9" s="21" t="s">
        <v>183</v>
      </c>
      <c r="B9" s="21" t="s">
        <v>184</v>
      </c>
    </row>
    <row r="10" spans="1:4" x14ac:dyDescent="0.2">
      <c r="A10" s="18" t="s">
        <v>169</v>
      </c>
      <c r="B10" s="18" t="s">
        <v>30</v>
      </c>
      <c r="D10" s="20" t="s">
        <v>20</v>
      </c>
    </row>
    <row r="11" spans="1:4" x14ac:dyDescent="0.2">
      <c r="A11" s="18" t="s">
        <v>170</v>
      </c>
      <c r="B11" s="18" t="s">
        <v>31</v>
      </c>
      <c r="D11" s="19"/>
    </row>
    <row r="12" spans="1:4" x14ac:dyDescent="0.2">
      <c r="A12" s="18" t="s">
        <v>171</v>
      </c>
      <c r="B12" s="18" t="s">
        <v>32</v>
      </c>
    </row>
    <row r="13" spans="1:4" x14ac:dyDescent="0.2">
      <c r="A13" s="18" t="s">
        <v>172</v>
      </c>
      <c r="B13" s="18" t="s">
        <v>33</v>
      </c>
    </row>
    <row r="14" spans="1:4" x14ac:dyDescent="0.2">
      <c r="A14" s="18" t="s">
        <v>173</v>
      </c>
      <c r="B14" s="18" t="s">
        <v>34</v>
      </c>
    </row>
    <row r="15" spans="1:4" x14ac:dyDescent="0.2">
      <c r="A15" s="18" t="s">
        <v>174</v>
      </c>
      <c r="B15" s="18" t="s">
        <v>35</v>
      </c>
    </row>
    <row r="16" spans="1:4" x14ac:dyDescent="0.2">
      <c r="A16" s="18" t="s">
        <v>175</v>
      </c>
      <c r="B16" s="18" t="s">
        <v>36</v>
      </c>
    </row>
    <row r="17" spans="1:2" x14ac:dyDescent="0.2">
      <c r="A17" s="18" t="s">
        <v>176</v>
      </c>
      <c r="B17" s="18" t="s">
        <v>37</v>
      </c>
    </row>
    <row r="18" spans="1:2" x14ac:dyDescent="0.2">
      <c r="A18" s="18" t="s">
        <v>177</v>
      </c>
      <c r="B18" s="18" t="s">
        <v>38</v>
      </c>
    </row>
    <row r="19" spans="1:2" x14ac:dyDescent="0.2">
      <c r="A19" s="18" t="s">
        <v>178</v>
      </c>
      <c r="B19" s="18" t="s">
        <v>39</v>
      </c>
    </row>
    <row r="20" spans="1:2" x14ac:dyDescent="0.2">
      <c r="A20" s="18" t="s">
        <v>179</v>
      </c>
      <c r="B20" s="18" t="s">
        <v>40</v>
      </c>
    </row>
    <row r="21" spans="1:2" x14ac:dyDescent="0.2">
      <c r="A21" s="18" t="s">
        <v>180</v>
      </c>
      <c r="B21" s="18" t="s">
        <v>41</v>
      </c>
    </row>
    <row r="22" spans="1:2" x14ac:dyDescent="0.2">
      <c r="A22" s="18" t="s">
        <v>181</v>
      </c>
      <c r="B22" s="18" t="s">
        <v>42</v>
      </c>
    </row>
    <row r="23" spans="1:2" x14ac:dyDescent="0.2">
      <c r="A23" s="18" t="s">
        <v>182</v>
      </c>
      <c r="B23" s="18" t="s">
        <v>43</v>
      </c>
    </row>
    <row r="24" spans="1:2" x14ac:dyDescent="0.2">
      <c r="A24" s="18" t="s">
        <v>158</v>
      </c>
      <c r="B24" s="18" t="s">
        <v>44</v>
      </c>
    </row>
    <row r="25" spans="1:2" x14ac:dyDescent="0.2">
      <c r="A25" s="18" t="s">
        <v>159</v>
      </c>
      <c r="B25" s="18" t="s">
        <v>45</v>
      </c>
    </row>
    <row r="26" spans="1:2" x14ac:dyDescent="0.2">
      <c r="A26" s="18" t="s">
        <v>160</v>
      </c>
      <c r="B26" s="18" t="s">
        <v>46</v>
      </c>
    </row>
    <row r="27" spans="1:2" x14ac:dyDescent="0.2">
      <c r="A27" s="18" t="s">
        <v>161</v>
      </c>
      <c r="B27" s="18" t="s">
        <v>47</v>
      </c>
    </row>
    <row r="28" spans="1:2" x14ac:dyDescent="0.2">
      <c r="A28" s="18" t="s">
        <v>162</v>
      </c>
      <c r="B28" s="18" t="s">
        <v>48</v>
      </c>
    </row>
    <row r="29" spans="1:2" x14ac:dyDescent="0.2">
      <c r="A29" s="18" t="s">
        <v>163</v>
      </c>
      <c r="B29" s="18" t="s">
        <v>49</v>
      </c>
    </row>
    <row r="30" spans="1:2" x14ac:dyDescent="0.2">
      <c r="A30" s="18" t="s">
        <v>164</v>
      </c>
      <c r="B30" s="18" t="s">
        <v>50</v>
      </c>
    </row>
    <row r="31" spans="1:2" x14ac:dyDescent="0.2">
      <c r="A31" s="18" t="s">
        <v>165</v>
      </c>
      <c r="B31" s="18" t="s">
        <v>51</v>
      </c>
    </row>
    <row r="32" spans="1:2" x14ac:dyDescent="0.2">
      <c r="A32" s="18" t="s">
        <v>166</v>
      </c>
      <c r="B32" s="18" t="s">
        <v>52</v>
      </c>
    </row>
    <row r="33" spans="1:2" x14ac:dyDescent="0.2">
      <c r="A33" s="18" t="s">
        <v>167</v>
      </c>
      <c r="B33" s="18" t="s">
        <v>53</v>
      </c>
    </row>
    <row r="34" spans="1:2" x14ac:dyDescent="0.2">
      <c r="A34" s="18" t="s">
        <v>132</v>
      </c>
      <c r="B34" s="18" t="s">
        <v>54</v>
      </c>
    </row>
    <row r="35" spans="1:2" x14ac:dyDescent="0.2">
      <c r="A35" s="18" t="s">
        <v>133</v>
      </c>
      <c r="B35" s="18" t="s">
        <v>55</v>
      </c>
    </row>
    <row r="36" spans="1:2" x14ac:dyDescent="0.2">
      <c r="A36" s="18" t="s">
        <v>134</v>
      </c>
      <c r="B36" s="18" t="s">
        <v>56</v>
      </c>
    </row>
    <row r="37" spans="1:2" x14ac:dyDescent="0.2">
      <c r="A37" s="18" t="s">
        <v>135</v>
      </c>
      <c r="B37" s="18" t="s">
        <v>57</v>
      </c>
    </row>
    <row r="38" spans="1:2" x14ac:dyDescent="0.2">
      <c r="A38" s="18" t="s">
        <v>136</v>
      </c>
      <c r="B38" s="18" t="s">
        <v>58</v>
      </c>
    </row>
    <row r="39" spans="1:2" x14ac:dyDescent="0.2">
      <c r="A39" s="18" t="s">
        <v>137</v>
      </c>
      <c r="B39" s="18" t="s">
        <v>59</v>
      </c>
    </row>
    <row r="40" spans="1:2" x14ac:dyDescent="0.2">
      <c r="A40" s="18" t="s">
        <v>138</v>
      </c>
      <c r="B40" s="18" t="s">
        <v>60</v>
      </c>
    </row>
    <row r="41" spans="1:2" x14ac:dyDescent="0.2">
      <c r="A41" s="18" t="s">
        <v>139</v>
      </c>
      <c r="B41" s="18" t="s">
        <v>61</v>
      </c>
    </row>
    <row r="42" spans="1:2" x14ac:dyDescent="0.2">
      <c r="A42" s="18" t="s">
        <v>140</v>
      </c>
      <c r="B42" s="18" t="s">
        <v>62</v>
      </c>
    </row>
    <row r="43" spans="1:2" x14ac:dyDescent="0.2">
      <c r="A43" s="18" t="s">
        <v>141</v>
      </c>
      <c r="B43" s="18" t="s">
        <v>63</v>
      </c>
    </row>
    <row r="44" spans="1:2" x14ac:dyDescent="0.2">
      <c r="A44" s="18" t="s">
        <v>142</v>
      </c>
      <c r="B44" s="18" t="s">
        <v>64</v>
      </c>
    </row>
    <row r="45" spans="1:2" x14ac:dyDescent="0.2">
      <c r="A45" s="18" t="s">
        <v>143</v>
      </c>
      <c r="B45" s="18" t="s">
        <v>65</v>
      </c>
    </row>
    <row r="46" spans="1:2" x14ac:dyDescent="0.2">
      <c r="A46" s="18" t="s">
        <v>144</v>
      </c>
      <c r="B46" s="18" t="s">
        <v>66</v>
      </c>
    </row>
    <row r="47" spans="1:2" x14ac:dyDescent="0.2">
      <c r="A47" s="18" t="s">
        <v>145</v>
      </c>
      <c r="B47" s="18" t="s">
        <v>131</v>
      </c>
    </row>
    <row r="48" spans="1:2" x14ac:dyDescent="0.2">
      <c r="A48" s="18" t="s">
        <v>146</v>
      </c>
      <c r="B48" s="18" t="s">
        <v>67</v>
      </c>
    </row>
    <row r="49" spans="1:2" x14ac:dyDescent="0.2">
      <c r="A49" s="18" t="s">
        <v>147</v>
      </c>
      <c r="B49" s="18" t="s">
        <v>68</v>
      </c>
    </row>
    <row r="50" spans="1:2" x14ac:dyDescent="0.2">
      <c r="A50" s="18" t="s">
        <v>148</v>
      </c>
      <c r="B50" s="18" t="s">
        <v>69</v>
      </c>
    </row>
    <row r="51" spans="1:2" x14ac:dyDescent="0.2">
      <c r="A51" s="18" t="s">
        <v>149</v>
      </c>
      <c r="B51" s="18" t="s">
        <v>70</v>
      </c>
    </row>
    <row r="52" spans="1:2" x14ac:dyDescent="0.2">
      <c r="A52" s="18" t="s">
        <v>150</v>
      </c>
      <c r="B52" s="18" t="s">
        <v>71</v>
      </c>
    </row>
    <row r="53" spans="1:2" x14ac:dyDescent="0.2">
      <c r="A53" s="18" t="s">
        <v>151</v>
      </c>
      <c r="B53" s="18" t="s">
        <v>72</v>
      </c>
    </row>
    <row r="54" spans="1:2" x14ac:dyDescent="0.2">
      <c r="A54" s="18" t="s">
        <v>152</v>
      </c>
      <c r="B54" s="18" t="s">
        <v>73</v>
      </c>
    </row>
    <row r="55" spans="1:2" x14ac:dyDescent="0.2">
      <c r="A55" s="18" t="s">
        <v>153</v>
      </c>
      <c r="B55" s="18" t="s">
        <v>74</v>
      </c>
    </row>
    <row r="56" spans="1:2" x14ac:dyDescent="0.2">
      <c r="A56" s="18" t="s">
        <v>154</v>
      </c>
      <c r="B56" s="18" t="s">
        <v>75</v>
      </c>
    </row>
    <row r="57" spans="1:2" x14ac:dyDescent="0.2">
      <c r="A57" s="18" t="s">
        <v>155</v>
      </c>
      <c r="B57" s="18" t="s">
        <v>76</v>
      </c>
    </row>
    <row r="58" spans="1:2" x14ac:dyDescent="0.2">
      <c r="A58" s="18" t="s">
        <v>156</v>
      </c>
      <c r="B58" s="18" t="s">
        <v>77</v>
      </c>
    </row>
    <row r="59" spans="1:2" x14ac:dyDescent="0.2">
      <c r="A59" s="18" t="s">
        <v>157</v>
      </c>
      <c r="B59" s="18" t="s">
        <v>78</v>
      </c>
    </row>
    <row r="60" spans="1:2" x14ac:dyDescent="0.2">
      <c r="A60" s="18" t="s">
        <v>106</v>
      </c>
      <c r="B60" s="18" t="s">
        <v>79</v>
      </c>
    </row>
    <row r="61" spans="1:2" x14ac:dyDescent="0.2">
      <c r="A61" s="18" t="s">
        <v>107</v>
      </c>
      <c r="B61" s="18" t="s">
        <v>80</v>
      </c>
    </row>
    <row r="62" spans="1:2" x14ac:dyDescent="0.2">
      <c r="A62" s="18" t="s">
        <v>108</v>
      </c>
      <c r="B62" s="18" t="s">
        <v>81</v>
      </c>
    </row>
    <row r="63" spans="1:2" x14ac:dyDescent="0.2">
      <c r="A63" s="18" t="s">
        <v>109</v>
      </c>
      <c r="B63" s="18" t="s">
        <v>82</v>
      </c>
    </row>
    <row r="64" spans="1:2" x14ac:dyDescent="0.2">
      <c r="A64" s="18" t="s">
        <v>110</v>
      </c>
      <c r="B64" s="18" t="s">
        <v>83</v>
      </c>
    </row>
    <row r="65" spans="1:2" x14ac:dyDescent="0.2">
      <c r="A65" s="18" t="s">
        <v>111</v>
      </c>
      <c r="B65" s="18" t="s">
        <v>84</v>
      </c>
    </row>
    <row r="66" spans="1:2" x14ac:dyDescent="0.2">
      <c r="A66" s="18" t="s">
        <v>112</v>
      </c>
      <c r="B66" s="18" t="s">
        <v>85</v>
      </c>
    </row>
    <row r="67" spans="1:2" x14ac:dyDescent="0.2">
      <c r="A67" s="18" t="s">
        <v>113</v>
      </c>
      <c r="B67" s="18" t="s">
        <v>86</v>
      </c>
    </row>
    <row r="68" spans="1:2" x14ac:dyDescent="0.2">
      <c r="A68" s="18" t="s">
        <v>114</v>
      </c>
      <c r="B68" s="18" t="s">
        <v>87</v>
      </c>
    </row>
    <row r="69" spans="1:2" x14ac:dyDescent="0.2">
      <c r="A69" s="18" t="s">
        <v>115</v>
      </c>
      <c r="B69" s="18" t="s">
        <v>88</v>
      </c>
    </row>
    <row r="70" spans="1:2" x14ac:dyDescent="0.2">
      <c r="A70" s="18" t="s">
        <v>116</v>
      </c>
      <c r="B70" s="18" t="s">
        <v>89</v>
      </c>
    </row>
    <row r="71" spans="1:2" x14ac:dyDescent="0.2">
      <c r="A71" s="18" t="s">
        <v>117</v>
      </c>
      <c r="B71" s="18" t="s">
        <v>90</v>
      </c>
    </row>
    <row r="72" spans="1:2" x14ac:dyDescent="0.2">
      <c r="A72" s="18" t="s">
        <v>118</v>
      </c>
      <c r="B72" s="18" t="s">
        <v>91</v>
      </c>
    </row>
    <row r="73" spans="1:2" x14ac:dyDescent="0.2">
      <c r="A73" s="18" t="s">
        <v>119</v>
      </c>
      <c r="B73" s="18" t="s">
        <v>104</v>
      </c>
    </row>
    <row r="74" spans="1:2" x14ac:dyDescent="0.2">
      <c r="A74" s="18" t="s">
        <v>120</v>
      </c>
      <c r="B74" s="18" t="s">
        <v>92</v>
      </c>
    </row>
    <row r="75" spans="1:2" x14ac:dyDescent="0.2">
      <c r="A75" s="18" t="s">
        <v>121</v>
      </c>
      <c r="B75" s="18" t="s">
        <v>93</v>
      </c>
    </row>
    <row r="76" spans="1:2" x14ac:dyDescent="0.2">
      <c r="A76" s="18" t="s">
        <v>122</v>
      </c>
      <c r="B76" s="18" t="s">
        <v>94</v>
      </c>
    </row>
    <row r="77" spans="1:2" x14ac:dyDescent="0.2">
      <c r="A77" s="18" t="s">
        <v>123</v>
      </c>
      <c r="B77" s="18" t="s">
        <v>95</v>
      </c>
    </row>
    <row r="78" spans="1:2" x14ac:dyDescent="0.2">
      <c r="A78" s="18" t="s">
        <v>124</v>
      </c>
      <c r="B78" s="18" t="s">
        <v>96</v>
      </c>
    </row>
    <row r="79" spans="1:2" x14ac:dyDescent="0.2">
      <c r="A79" s="18" t="s">
        <v>125</v>
      </c>
      <c r="B79" s="18" t="s">
        <v>97</v>
      </c>
    </row>
    <row r="80" spans="1:2" x14ac:dyDescent="0.2">
      <c r="A80" s="18" t="s">
        <v>126</v>
      </c>
      <c r="B80" s="18" t="s">
        <v>98</v>
      </c>
    </row>
    <row r="81" spans="1:2" x14ac:dyDescent="0.2">
      <c r="A81" s="18" t="s">
        <v>127</v>
      </c>
      <c r="B81" s="18" t="s">
        <v>99</v>
      </c>
    </row>
    <row r="82" spans="1:2" x14ac:dyDescent="0.2">
      <c r="A82" s="18" t="s">
        <v>128</v>
      </c>
      <c r="B82" s="18" t="s">
        <v>100</v>
      </c>
    </row>
    <row r="83" spans="1:2" x14ac:dyDescent="0.2">
      <c r="A83" s="18" t="s">
        <v>129</v>
      </c>
      <c r="B83" s="18" t="s">
        <v>101</v>
      </c>
    </row>
    <row r="84" spans="1:2" x14ac:dyDescent="0.2">
      <c r="A84" s="18" t="s">
        <v>130</v>
      </c>
      <c r="B84" s="18" t="s">
        <v>102</v>
      </c>
    </row>
    <row r="85" spans="1:2" x14ac:dyDescent="0.2">
      <c r="A85" s="18" t="s">
        <v>105</v>
      </c>
      <c r="B85" s="18" t="s">
        <v>103</v>
      </c>
    </row>
  </sheetData>
  <phoneticPr fontId="1"/>
  <pageMargins left="0.75" right="0.75" top="1" bottom="1" header="0.51200000000000001" footer="0.51200000000000001"/>
  <pageSetup paperSize="9" orientation="portrait" horizontalDpi="4294967294" verticalDpi="4294967294"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_Speaker"/>
  <dimension ref="A1:C10"/>
  <sheetViews>
    <sheetView workbookViewId="0"/>
  </sheetViews>
  <sheetFormatPr defaultColWidth="8.77734375" defaultRowHeight="13.2" x14ac:dyDescent="0.2"/>
  <cols>
    <col min="2" max="2" width="3.44140625" bestFit="1" customWidth="1"/>
  </cols>
  <sheetData>
    <row r="1" spans="1:3" x14ac:dyDescent="0.2">
      <c r="A1" t="s">
        <v>192</v>
      </c>
      <c r="B1">
        <v>1</v>
      </c>
      <c r="C1" s="7"/>
    </row>
    <row r="2" spans="1:3" x14ac:dyDescent="0.2">
      <c r="A2" t="s">
        <v>193</v>
      </c>
      <c r="B2">
        <v>2</v>
      </c>
      <c r="C2" s="1"/>
    </row>
    <row r="3" spans="1:3" x14ac:dyDescent="0.2">
      <c r="A3" t="s">
        <v>194</v>
      </c>
      <c r="B3">
        <v>3</v>
      </c>
      <c r="C3" s="3"/>
    </row>
    <row r="4" spans="1:3" x14ac:dyDescent="0.2">
      <c r="B4">
        <v>4</v>
      </c>
    </row>
    <row r="5" spans="1:3" x14ac:dyDescent="0.2">
      <c r="B5">
        <v>5</v>
      </c>
    </row>
    <row r="6" spans="1:3" x14ac:dyDescent="0.2">
      <c r="B6">
        <v>6</v>
      </c>
    </row>
    <row r="7" spans="1:3" x14ac:dyDescent="0.2">
      <c r="B7">
        <v>7</v>
      </c>
    </row>
    <row r="8" spans="1:3" x14ac:dyDescent="0.2">
      <c r="B8">
        <v>8</v>
      </c>
    </row>
    <row r="9" spans="1:3" x14ac:dyDescent="0.2">
      <c r="B9">
        <v>9</v>
      </c>
    </row>
    <row r="10" spans="1:3" x14ac:dyDescent="0.2">
      <c r="B10">
        <v>10</v>
      </c>
    </row>
  </sheetData>
  <phoneticPr fontId="1"/>
  <pageMargins left="0.75" right="0.75" top="1" bottom="1" header="0.51200000000000001" footer="0.51200000000000001"/>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_Result">
    <pageSetUpPr fitToPage="1"/>
  </sheetPr>
  <dimension ref="B1:D101"/>
  <sheetViews>
    <sheetView topLeftCell="A2" workbookViewId="0">
      <selection activeCell="A2" sqref="A2"/>
    </sheetView>
  </sheetViews>
  <sheetFormatPr defaultColWidth="9" defaultRowHeight="13.2" x14ac:dyDescent="0.2"/>
  <cols>
    <col min="1" max="16384" width="9" style="50"/>
  </cols>
  <sheetData>
    <row r="1" spans="2:4" hidden="1" x14ac:dyDescent="0.2"/>
    <row r="3" spans="2:4" s="26" customFormat="1" x14ac:dyDescent="0.2">
      <c r="B3" s="51" t="s">
        <v>4</v>
      </c>
    </row>
    <row r="4" spans="2:4" s="26" customFormat="1" x14ac:dyDescent="0.2">
      <c r="B4" s="25"/>
    </row>
    <row r="5" spans="2:4" s="26" customFormat="1" x14ac:dyDescent="0.2">
      <c r="B5" s="51" t="s">
        <v>13</v>
      </c>
    </row>
    <row r="6" spans="2:4" s="26" customFormat="1" x14ac:dyDescent="0.2">
      <c r="B6" s="25"/>
    </row>
    <row r="7" spans="2:4" s="26" customFormat="1" x14ac:dyDescent="0.2">
      <c r="B7" s="66" t="s">
        <v>3</v>
      </c>
      <c r="C7" s="63" t="s">
        <v>15</v>
      </c>
      <c r="D7" s="61" t="s">
        <v>14</v>
      </c>
    </row>
    <row r="8" spans="2:4" s="26" customFormat="1" x14ac:dyDescent="0.2">
      <c r="B8" s="67"/>
      <c r="C8" s="64"/>
      <c r="D8" s="62"/>
    </row>
    <row r="9" spans="2:4" s="30" customFormat="1" x14ac:dyDescent="0.2">
      <c r="B9" s="27" t="str">
        <f>IF(LEN(話者!A1)&lt;&gt;0,話者!A1,"")</f>
        <v>A</v>
      </c>
      <c r="C9" s="28"/>
      <c r="D9" s="29">
        <f>IF($C$19&gt;0,ROUND(C9/$C$19,4),0)</f>
        <v>0</v>
      </c>
    </row>
    <row r="10" spans="2:4" s="30" customFormat="1" x14ac:dyDescent="0.2">
      <c r="B10" s="31" t="str">
        <f>IF(LEN(話者!A2)&lt;&gt;0,話者!A2,"")</f>
        <v>H</v>
      </c>
      <c r="C10" s="32"/>
      <c r="D10" s="33">
        <f>IF($C$19&gt;0,ROUND(C10/$C$19,4),0)</f>
        <v>0</v>
      </c>
    </row>
    <row r="11" spans="2:4" s="30" customFormat="1" x14ac:dyDescent="0.2">
      <c r="B11" s="31" t="str">
        <f>IF(LEN(話者!A3)&lt;&gt;0,話者!A3,"")</f>
        <v>S</v>
      </c>
      <c r="C11" s="32"/>
      <c r="D11" s="33">
        <f>IF($C$19&gt;0,ROUND(C11/$C$19,4),0)</f>
        <v>0</v>
      </c>
    </row>
    <row r="12" spans="2:4" s="30" customFormat="1" x14ac:dyDescent="0.2">
      <c r="B12" s="31" t="str">
        <f>IF(LEN(話者!A4)&lt;&gt;0,話者!A4,"")</f>
        <v/>
      </c>
      <c r="C12" s="32"/>
      <c r="D12" s="33">
        <f t="shared" ref="D12:D18" si="0">IF($C$19&gt;0,ROUND(C12/$C$19,4),0)</f>
        <v>0</v>
      </c>
    </row>
    <row r="13" spans="2:4" s="30" customFormat="1" x14ac:dyDescent="0.2">
      <c r="B13" s="31" t="str">
        <f>IF(LEN(話者!A5)&lt;&gt;0,話者!A5,"")</f>
        <v/>
      </c>
      <c r="C13" s="32"/>
      <c r="D13" s="33">
        <f t="shared" si="0"/>
        <v>0</v>
      </c>
    </row>
    <row r="14" spans="2:4" s="30" customFormat="1" x14ac:dyDescent="0.2">
      <c r="B14" s="31" t="str">
        <f>IF(LEN(話者!A6)&lt;&gt;0,話者!A6,"")</f>
        <v/>
      </c>
      <c r="C14" s="32"/>
      <c r="D14" s="33">
        <f t="shared" si="0"/>
        <v>0</v>
      </c>
    </row>
    <row r="15" spans="2:4" s="30" customFormat="1" x14ac:dyDescent="0.2">
      <c r="B15" s="31" t="str">
        <f>IF(LEN(話者!A7)&lt;&gt;0,話者!A7,"")</f>
        <v/>
      </c>
      <c r="C15" s="32"/>
      <c r="D15" s="33">
        <f t="shared" si="0"/>
        <v>0</v>
      </c>
    </row>
    <row r="16" spans="2:4" s="30" customFormat="1" x14ac:dyDescent="0.2">
      <c r="B16" s="31" t="str">
        <f>IF(LEN(話者!A8)&lt;&gt;0,話者!A8,"")</f>
        <v/>
      </c>
      <c r="C16" s="32"/>
      <c r="D16" s="33">
        <f t="shared" si="0"/>
        <v>0</v>
      </c>
    </row>
    <row r="17" spans="2:4" s="30" customFormat="1" x14ac:dyDescent="0.2">
      <c r="B17" s="31" t="str">
        <f>IF(LEN(話者!A9)&lt;&gt;0,話者!A9,"")</f>
        <v/>
      </c>
      <c r="C17" s="32"/>
      <c r="D17" s="33">
        <f t="shared" si="0"/>
        <v>0</v>
      </c>
    </row>
    <row r="18" spans="2:4" s="30" customFormat="1" x14ac:dyDescent="0.2">
      <c r="B18" s="34" t="str">
        <f>IF(LEN(話者!A10)&lt;&gt;0,話者!A10,"")</f>
        <v/>
      </c>
      <c r="C18" s="35"/>
      <c r="D18" s="36">
        <f t="shared" si="0"/>
        <v>0</v>
      </c>
    </row>
    <row r="19" spans="2:4" s="30" customFormat="1" x14ac:dyDescent="0.2">
      <c r="B19" s="37" t="s">
        <v>190</v>
      </c>
      <c r="C19" s="38">
        <f>SUM(C9:C18)</f>
        <v>0</v>
      </c>
      <c r="D19" s="39">
        <f>SUM(D9:D18)</f>
        <v>0</v>
      </c>
    </row>
    <row r="22" spans="2:4" s="30" customFormat="1" x14ac:dyDescent="0.2">
      <c r="B22" s="53" t="s">
        <v>5</v>
      </c>
    </row>
    <row r="24" spans="2:4" s="26" customFormat="1" ht="26.4" x14ac:dyDescent="0.2">
      <c r="B24" s="40" t="s">
        <v>16</v>
      </c>
    </row>
    <row r="25" spans="2:4" s="30" customFormat="1" x14ac:dyDescent="0.2">
      <c r="B25" s="41"/>
    </row>
    <row r="27" spans="2:4" s="30" customFormat="1" x14ac:dyDescent="0.2">
      <c r="B27" s="53" t="s">
        <v>191</v>
      </c>
    </row>
    <row r="29" spans="2:4" s="26" customFormat="1" ht="32.4" x14ac:dyDescent="0.2">
      <c r="B29" s="57" t="s">
        <v>191</v>
      </c>
    </row>
    <row r="30" spans="2:4" s="30" customFormat="1" x14ac:dyDescent="0.2">
      <c r="B30" s="41"/>
    </row>
    <row r="33" spans="2:4" s="30" customFormat="1" x14ac:dyDescent="0.2">
      <c r="B33" s="53" t="s">
        <v>6</v>
      </c>
    </row>
    <row r="35" spans="2:4" s="30" customFormat="1" x14ac:dyDescent="0.2">
      <c r="B35" s="53" t="s">
        <v>12</v>
      </c>
    </row>
    <row r="36" spans="2:4" s="30" customFormat="1" x14ac:dyDescent="0.2">
      <c r="B36" s="53"/>
    </row>
    <row r="37" spans="2:4" s="26" customFormat="1" x14ac:dyDescent="0.2">
      <c r="B37" s="63" t="s">
        <v>3</v>
      </c>
      <c r="C37" s="42" t="s">
        <v>11</v>
      </c>
      <c r="D37" s="43"/>
    </row>
    <row r="38" spans="2:4" s="26" customFormat="1" x14ac:dyDescent="0.2">
      <c r="B38" s="64"/>
      <c r="C38" s="40" t="s">
        <v>7</v>
      </c>
      <c r="D38" s="44" t="s">
        <v>8</v>
      </c>
    </row>
    <row r="39" spans="2:4" s="30" customFormat="1" x14ac:dyDescent="0.2">
      <c r="B39" s="27" t="str">
        <f>B9</f>
        <v>A</v>
      </c>
      <c r="C39" s="28"/>
      <c r="D39" s="29"/>
    </row>
    <row r="40" spans="2:4" s="30" customFormat="1" x14ac:dyDescent="0.2">
      <c r="B40" s="31" t="str">
        <f t="shared" ref="B40:B48" si="1">B10</f>
        <v>H</v>
      </c>
      <c r="C40" s="32"/>
      <c r="D40" s="33"/>
    </row>
    <row r="41" spans="2:4" s="30" customFormat="1" x14ac:dyDescent="0.2">
      <c r="B41" s="31" t="str">
        <f t="shared" si="1"/>
        <v>S</v>
      </c>
      <c r="C41" s="32"/>
      <c r="D41" s="33"/>
    </row>
    <row r="42" spans="2:4" s="30" customFormat="1" x14ac:dyDescent="0.2">
      <c r="B42" s="31" t="str">
        <f t="shared" si="1"/>
        <v/>
      </c>
      <c r="C42" s="32"/>
      <c r="D42" s="33"/>
    </row>
    <row r="43" spans="2:4" s="30" customFormat="1" x14ac:dyDescent="0.2">
      <c r="B43" s="31" t="str">
        <f t="shared" si="1"/>
        <v/>
      </c>
      <c r="C43" s="32"/>
      <c r="D43" s="33"/>
    </row>
    <row r="44" spans="2:4" s="30" customFormat="1" x14ac:dyDescent="0.2">
      <c r="B44" s="31" t="str">
        <f t="shared" si="1"/>
        <v/>
      </c>
      <c r="C44" s="32"/>
      <c r="D44" s="33"/>
    </row>
    <row r="45" spans="2:4" s="30" customFormat="1" x14ac:dyDescent="0.2">
      <c r="B45" s="31" t="str">
        <f t="shared" si="1"/>
        <v/>
      </c>
      <c r="C45" s="32"/>
      <c r="D45" s="33"/>
    </row>
    <row r="46" spans="2:4" s="30" customFormat="1" x14ac:dyDescent="0.2">
      <c r="B46" s="31" t="str">
        <f t="shared" si="1"/>
        <v/>
      </c>
      <c r="C46" s="32"/>
      <c r="D46" s="33"/>
    </row>
    <row r="47" spans="2:4" s="30" customFormat="1" x14ac:dyDescent="0.2">
      <c r="B47" s="31" t="str">
        <f t="shared" si="1"/>
        <v/>
      </c>
      <c r="C47" s="32"/>
      <c r="D47" s="33"/>
    </row>
    <row r="48" spans="2:4" s="30" customFormat="1" x14ac:dyDescent="0.2">
      <c r="B48" s="34" t="str">
        <f t="shared" si="1"/>
        <v/>
      </c>
      <c r="C48" s="35"/>
      <c r="D48" s="36"/>
    </row>
    <row r="49" spans="2:4" s="30" customFormat="1" x14ac:dyDescent="0.2">
      <c r="B49" s="37" t="s">
        <v>190</v>
      </c>
      <c r="C49" s="38">
        <f>SUM(C39:C48)</f>
        <v>0</v>
      </c>
      <c r="D49" s="39">
        <f>SUM(D39:D48)</f>
        <v>0</v>
      </c>
    </row>
    <row r="50" spans="2:4" s="30" customFormat="1" x14ac:dyDescent="0.2">
      <c r="B50" s="45"/>
      <c r="C50" s="46" t="s">
        <v>185</v>
      </c>
      <c r="D50" s="47"/>
    </row>
    <row r="52" spans="2:4" s="30" customFormat="1" x14ac:dyDescent="0.2">
      <c r="B52" s="53" t="s">
        <v>188</v>
      </c>
    </row>
    <row r="53" spans="2:4" s="30" customFormat="1" x14ac:dyDescent="0.2">
      <c r="B53" s="53"/>
    </row>
    <row r="54" spans="2:4" s="26" customFormat="1" x14ac:dyDescent="0.2">
      <c r="B54" s="63" t="s">
        <v>3</v>
      </c>
      <c r="C54" s="42" t="str">
        <f>C37</f>
        <v>合計</v>
      </c>
      <c r="D54" s="43"/>
    </row>
    <row r="55" spans="2:4" s="26" customFormat="1" x14ac:dyDescent="0.2">
      <c r="B55" s="64"/>
      <c r="C55" s="40" t="s">
        <v>7</v>
      </c>
      <c r="D55" s="44" t="s">
        <v>8</v>
      </c>
    </row>
    <row r="56" spans="2:4" s="30" customFormat="1" x14ac:dyDescent="0.2">
      <c r="B56" s="27" t="str">
        <f t="shared" ref="B56:B65" si="2">B9</f>
        <v>A</v>
      </c>
      <c r="C56" s="28"/>
      <c r="D56" s="29"/>
    </row>
    <row r="57" spans="2:4" s="30" customFormat="1" x14ac:dyDescent="0.2">
      <c r="B57" s="31" t="str">
        <f t="shared" si="2"/>
        <v>H</v>
      </c>
      <c r="C57" s="32"/>
      <c r="D57" s="33"/>
    </row>
    <row r="58" spans="2:4" s="30" customFormat="1" x14ac:dyDescent="0.2">
      <c r="B58" s="31" t="str">
        <f t="shared" si="2"/>
        <v>S</v>
      </c>
      <c r="C58" s="32"/>
      <c r="D58" s="33"/>
    </row>
    <row r="59" spans="2:4" s="30" customFormat="1" x14ac:dyDescent="0.2">
      <c r="B59" s="31" t="str">
        <f t="shared" si="2"/>
        <v/>
      </c>
      <c r="C59" s="32"/>
      <c r="D59" s="33"/>
    </row>
    <row r="60" spans="2:4" s="30" customFormat="1" x14ac:dyDescent="0.2">
      <c r="B60" s="31" t="str">
        <f t="shared" si="2"/>
        <v/>
      </c>
      <c r="C60" s="32"/>
      <c r="D60" s="33"/>
    </row>
    <row r="61" spans="2:4" s="30" customFormat="1" x14ac:dyDescent="0.2">
      <c r="B61" s="31" t="str">
        <f t="shared" si="2"/>
        <v/>
      </c>
      <c r="C61" s="32"/>
      <c r="D61" s="33"/>
    </row>
    <row r="62" spans="2:4" s="30" customFormat="1" x14ac:dyDescent="0.2">
      <c r="B62" s="31" t="str">
        <f t="shared" si="2"/>
        <v/>
      </c>
      <c r="C62" s="32"/>
      <c r="D62" s="33"/>
    </row>
    <row r="63" spans="2:4" s="30" customFormat="1" x14ac:dyDescent="0.2">
      <c r="B63" s="31" t="str">
        <f t="shared" si="2"/>
        <v/>
      </c>
      <c r="C63" s="32"/>
      <c r="D63" s="33"/>
    </row>
    <row r="64" spans="2:4" s="30" customFormat="1" x14ac:dyDescent="0.2">
      <c r="B64" s="31" t="str">
        <f t="shared" si="2"/>
        <v/>
      </c>
      <c r="C64" s="32"/>
      <c r="D64" s="33"/>
    </row>
    <row r="65" spans="2:4" s="30" customFormat="1" x14ac:dyDescent="0.2">
      <c r="B65" s="34" t="str">
        <f t="shared" si="2"/>
        <v/>
      </c>
      <c r="C65" s="35"/>
      <c r="D65" s="36"/>
    </row>
    <row r="66" spans="2:4" s="30" customFormat="1" x14ac:dyDescent="0.2">
      <c r="B66" s="37" t="s">
        <v>190</v>
      </c>
      <c r="C66" s="38">
        <f>SUM(C56:C65)</f>
        <v>0</v>
      </c>
      <c r="D66" s="39">
        <f>SUM(D56:D65)</f>
        <v>0</v>
      </c>
    </row>
    <row r="67" spans="2:4" s="30" customFormat="1" x14ac:dyDescent="0.2">
      <c r="B67" s="45"/>
      <c r="C67" s="46" t="s">
        <v>189</v>
      </c>
      <c r="D67" s="47"/>
    </row>
    <row r="69" spans="2:4" s="30" customFormat="1" x14ac:dyDescent="0.2">
      <c r="B69" s="53" t="s">
        <v>187</v>
      </c>
    </row>
    <row r="70" spans="2:4" s="30" customFormat="1" x14ac:dyDescent="0.2">
      <c r="B70" s="53"/>
    </row>
    <row r="71" spans="2:4" s="26" customFormat="1" x14ac:dyDescent="0.2">
      <c r="B71" s="65" t="s">
        <v>3</v>
      </c>
      <c r="C71" s="48" t="str">
        <f>C37</f>
        <v>合計</v>
      </c>
      <c r="D71" s="49"/>
    </row>
    <row r="72" spans="2:4" s="26" customFormat="1" x14ac:dyDescent="0.2">
      <c r="B72" s="65"/>
      <c r="C72" s="40" t="s">
        <v>7</v>
      </c>
      <c r="D72" s="44" t="s">
        <v>8</v>
      </c>
    </row>
    <row r="73" spans="2:4" s="30" customFormat="1" x14ac:dyDescent="0.2">
      <c r="B73" s="27" t="str">
        <f t="shared" ref="B73:B82" si="3">B9</f>
        <v>A</v>
      </c>
      <c r="C73" s="28"/>
      <c r="D73" s="29"/>
    </row>
    <row r="74" spans="2:4" s="30" customFormat="1" x14ac:dyDescent="0.2">
      <c r="B74" s="31" t="str">
        <f t="shared" si="3"/>
        <v>H</v>
      </c>
      <c r="C74" s="32"/>
      <c r="D74" s="33"/>
    </row>
    <row r="75" spans="2:4" s="30" customFormat="1" x14ac:dyDescent="0.2">
      <c r="B75" s="31" t="str">
        <f t="shared" si="3"/>
        <v>S</v>
      </c>
      <c r="C75" s="32"/>
      <c r="D75" s="33"/>
    </row>
    <row r="76" spans="2:4" s="30" customFormat="1" x14ac:dyDescent="0.2">
      <c r="B76" s="31" t="str">
        <f t="shared" si="3"/>
        <v/>
      </c>
      <c r="C76" s="32"/>
      <c r="D76" s="33"/>
    </row>
    <row r="77" spans="2:4" s="30" customFormat="1" x14ac:dyDescent="0.2">
      <c r="B77" s="31" t="str">
        <f t="shared" si="3"/>
        <v/>
      </c>
      <c r="C77" s="32"/>
      <c r="D77" s="33"/>
    </row>
    <row r="78" spans="2:4" s="30" customFormat="1" x14ac:dyDescent="0.2">
      <c r="B78" s="31" t="str">
        <f t="shared" si="3"/>
        <v/>
      </c>
      <c r="C78" s="32"/>
      <c r="D78" s="33"/>
    </row>
    <row r="79" spans="2:4" s="30" customFormat="1" x14ac:dyDescent="0.2">
      <c r="B79" s="31" t="str">
        <f t="shared" si="3"/>
        <v/>
      </c>
      <c r="C79" s="32"/>
      <c r="D79" s="33"/>
    </row>
    <row r="80" spans="2:4" s="30" customFormat="1" x14ac:dyDescent="0.2">
      <c r="B80" s="31" t="str">
        <f t="shared" si="3"/>
        <v/>
      </c>
      <c r="C80" s="32"/>
      <c r="D80" s="33"/>
    </row>
    <row r="81" spans="2:4" s="30" customFormat="1" x14ac:dyDescent="0.2">
      <c r="B81" s="31" t="str">
        <f t="shared" si="3"/>
        <v/>
      </c>
      <c r="C81" s="32"/>
      <c r="D81" s="33"/>
    </row>
    <row r="82" spans="2:4" s="30" customFormat="1" x14ac:dyDescent="0.2">
      <c r="B82" s="34" t="str">
        <f t="shared" si="3"/>
        <v/>
      </c>
      <c r="C82" s="35"/>
      <c r="D82" s="36"/>
    </row>
    <row r="83" spans="2:4" s="30" customFormat="1" x14ac:dyDescent="0.2">
      <c r="B83" s="54"/>
      <c r="C83" s="55"/>
      <c r="D83" s="56"/>
    </row>
    <row r="84" spans="2:4" x14ac:dyDescent="0.2">
      <c r="B84" s="30"/>
      <c r="C84" s="46" t="s">
        <v>189</v>
      </c>
    </row>
    <row r="86" spans="2:4" s="26" customFormat="1" x14ac:dyDescent="0.2">
      <c r="B86" s="52" t="s">
        <v>186</v>
      </c>
    </row>
    <row r="87" spans="2:4" s="26" customFormat="1" x14ac:dyDescent="0.2">
      <c r="B87" s="52"/>
    </row>
    <row r="88" spans="2:4" s="26" customFormat="1" x14ac:dyDescent="0.2">
      <c r="B88" s="65" t="s">
        <v>3</v>
      </c>
      <c r="C88" s="48" t="str">
        <f>C37</f>
        <v>合計</v>
      </c>
      <c r="D88" s="49"/>
    </row>
    <row r="89" spans="2:4" s="26" customFormat="1" x14ac:dyDescent="0.2">
      <c r="B89" s="65"/>
      <c r="C89" s="40" t="s">
        <v>7</v>
      </c>
      <c r="D89" s="44" t="s">
        <v>8</v>
      </c>
    </row>
    <row r="90" spans="2:4" s="30" customFormat="1" x14ac:dyDescent="0.2">
      <c r="B90" s="27" t="str">
        <f t="shared" ref="B90:B99" si="4">B9</f>
        <v>A</v>
      </c>
      <c r="C90" s="28"/>
      <c r="D90" s="29"/>
    </row>
    <row r="91" spans="2:4" s="30" customFormat="1" x14ac:dyDescent="0.2">
      <c r="B91" s="31" t="str">
        <f t="shared" si="4"/>
        <v>H</v>
      </c>
      <c r="C91" s="32"/>
      <c r="D91" s="33"/>
    </row>
    <row r="92" spans="2:4" s="30" customFormat="1" x14ac:dyDescent="0.2">
      <c r="B92" s="31" t="str">
        <f t="shared" si="4"/>
        <v>S</v>
      </c>
      <c r="C92" s="32"/>
      <c r="D92" s="33"/>
    </row>
    <row r="93" spans="2:4" s="30" customFormat="1" x14ac:dyDescent="0.2">
      <c r="B93" s="31" t="str">
        <f t="shared" si="4"/>
        <v/>
      </c>
      <c r="C93" s="32"/>
      <c r="D93" s="33"/>
    </row>
    <row r="94" spans="2:4" s="30" customFormat="1" x14ac:dyDescent="0.2">
      <c r="B94" s="31" t="str">
        <f t="shared" si="4"/>
        <v/>
      </c>
      <c r="C94" s="32"/>
      <c r="D94" s="33"/>
    </row>
    <row r="95" spans="2:4" s="30" customFormat="1" x14ac:dyDescent="0.2">
      <c r="B95" s="31" t="str">
        <f t="shared" si="4"/>
        <v/>
      </c>
      <c r="C95" s="32"/>
      <c r="D95" s="33"/>
    </row>
    <row r="96" spans="2:4" s="30" customFormat="1" x14ac:dyDescent="0.2">
      <c r="B96" s="31" t="str">
        <f t="shared" si="4"/>
        <v/>
      </c>
      <c r="C96" s="32"/>
      <c r="D96" s="33"/>
    </row>
    <row r="97" spans="2:4" s="30" customFormat="1" x14ac:dyDescent="0.2">
      <c r="B97" s="31" t="str">
        <f t="shared" si="4"/>
        <v/>
      </c>
      <c r="C97" s="32"/>
      <c r="D97" s="33"/>
    </row>
    <row r="98" spans="2:4" s="30" customFormat="1" x14ac:dyDescent="0.2">
      <c r="B98" s="31" t="str">
        <f t="shared" si="4"/>
        <v/>
      </c>
      <c r="C98" s="32"/>
      <c r="D98" s="33"/>
    </row>
    <row r="99" spans="2:4" s="30" customFormat="1" x14ac:dyDescent="0.2">
      <c r="B99" s="34" t="str">
        <f t="shared" si="4"/>
        <v/>
      </c>
      <c r="C99" s="35"/>
      <c r="D99" s="36"/>
    </row>
    <row r="100" spans="2:4" s="30" customFormat="1" x14ac:dyDescent="0.2">
      <c r="B100" s="37" t="s">
        <v>190</v>
      </c>
      <c r="C100" s="38">
        <f>SUM(C90:C99)</f>
        <v>0</v>
      </c>
      <c r="D100" s="39">
        <f>SUM(D90:D99)</f>
        <v>0</v>
      </c>
    </row>
    <row r="101" spans="2:4" x14ac:dyDescent="0.2">
      <c r="B101" s="30"/>
      <c r="C101" s="46" t="s">
        <v>189</v>
      </c>
    </row>
  </sheetData>
  <mergeCells count="7">
    <mergeCell ref="D7:D8"/>
    <mergeCell ref="B37:B38"/>
    <mergeCell ref="B71:B72"/>
    <mergeCell ref="B88:B89"/>
    <mergeCell ref="B7:B8"/>
    <mergeCell ref="C7:C8"/>
    <mergeCell ref="B54:B55"/>
  </mergeCells>
  <phoneticPr fontId="1"/>
  <printOptions horizontalCentered="1"/>
  <pageMargins left="0.59055118110236227" right="0.59055118110236227" top="0.78740157480314965" bottom="0.78740157480314965" header="0.51181102362204722" footer="0.51181102362204722"/>
  <pageSetup paperSize="9" fitToHeight="0" orientation="landscape" horizontalDpi="4294967294" verticalDpi="4294967294"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05_G3_BTSJver.</vt:lpstr>
      <vt:lpstr>変換</vt:lpstr>
      <vt:lpstr>話者</vt:lpstr>
      <vt:lpstr>話者表</vt:lpstr>
    </vt:vector>
  </TitlesOfParts>
  <Company>株式会社クレッシェンド</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makiko yamamoto</dc:creator>
  <cp:lastModifiedBy>NahokoII</cp:lastModifiedBy>
  <cp:lastPrinted>2013-11-20T04:26:20Z</cp:lastPrinted>
  <dcterms:created xsi:type="dcterms:W3CDTF">2009-02-12T03:56:54Z</dcterms:created>
  <dcterms:modified xsi:type="dcterms:W3CDTF">2022-03-29T05:19:42Z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
    <vt:lpwstr>Crescendo.Inc.</vt:lpwstr>
  </property>
  <property fmtid="{D5CDD505-2E9C-101B-9397-08002B2CF9AE}" pid="3" name="VSS Code">
    <vt:i4>2009021</vt:i4>
  </property>
  <property fmtid="{D5CDD505-2E9C-101B-9397-08002B2CF9AE}" pid="4" name="CheckIn Count">
    <vt:i4>1</vt:i4>
  </property>
</Properties>
</file>