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hokoII\Dropbox\e\ウリジャ科研（ゼミ談話）\ピア・リーディング\2.文字化最終チェック\06_公開準備済\02_BTSJver\"/>
    </mc:Choice>
  </mc:AlternateContent>
  <xr:revisionPtr revIDLastSave="0" documentId="13_ncr:1_{F1B3E2F9-8A33-4EEA-A595-2ECF3E8341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2_G3_BTSJver." sheetId="1" r:id="rId1"/>
    <sheet name="変換" sheetId="6" state="hidden" r:id="rId2"/>
    <sheet name="話者" sheetId="2" state="hidden" r:id="rId3"/>
    <sheet name="Temp_集計" sheetId="5" state="veryHidden" r:id="rId4"/>
  </sheets>
  <definedNames>
    <definedName name="List">OFFSET(話者!$A$1,0,0,COUNTA(話者!$A:$A))</definedName>
    <definedName name="話者表">話者!$A$1:$C$10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5" l="1"/>
  <c r="C71" i="5"/>
  <c r="D100" i="5"/>
  <c r="C100" i="5"/>
  <c r="D66" i="5"/>
  <c r="C66" i="5"/>
  <c r="D49" i="5"/>
  <c r="C49" i="5"/>
  <c r="C19" i="5"/>
  <c r="D10" i="5" s="1"/>
  <c r="B6" i="6"/>
  <c r="A6" i="6"/>
  <c r="B7" i="6"/>
  <c r="A7" i="6"/>
  <c r="B18" i="5"/>
  <c r="B17" i="5"/>
  <c r="B47" i="5" s="1"/>
  <c r="B16" i="5"/>
  <c r="B15" i="5"/>
  <c r="B45" i="5" s="1"/>
  <c r="B14" i="5"/>
  <c r="B61" i="5" s="1"/>
  <c r="B13" i="5"/>
  <c r="B43" i="5" s="1"/>
  <c r="B12" i="5"/>
  <c r="B11" i="5"/>
  <c r="B41" i="5" s="1"/>
  <c r="B10" i="5"/>
  <c r="B40" i="5" s="1"/>
  <c r="B9" i="5"/>
  <c r="B73" i="5" s="1"/>
  <c r="C88" i="5"/>
  <c r="D15" i="5" l="1"/>
  <c r="B81" i="5"/>
  <c r="D16" i="5"/>
  <c r="B77" i="5"/>
  <c r="D12" i="5"/>
  <c r="D18" i="5"/>
  <c r="B75" i="5"/>
  <c r="D14" i="5"/>
  <c r="B79" i="5"/>
  <c r="B92" i="5"/>
  <c r="B58" i="5"/>
  <c r="B96" i="5"/>
  <c r="B62" i="5"/>
  <c r="B56" i="5"/>
  <c r="B90" i="5"/>
  <c r="B39" i="5"/>
  <c r="B60" i="5"/>
  <c r="B94" i="5"/>
  <c r="B64" i="5"/>
  <c r="B98" i="5"/>
  <c r="B42" i="5"/>
  <c r="B57" i="5"/>
  <c r="B97" i="5"/>
  <c r="B65" i="5"/>
  <c r="D9" i="5"/>
  <c r="D17" i="5"/>
  <c r="D13" i="5"/>
  <c r="D11" i="5"/>
  <c r="C354" i="1"/>
  <c r="C117" i="1"/>
  <c r="C19" i="1"/>
  <c r="C86" i="1"/>
  <c r="C329" i="1"/>
  <c r="C130" i="1"/>
  <c r="C179" i="1"/>
  <c r="C302" i="1"/>
  <c r="C517" i="1"/>
  <c r="C63" i="1"/>
  <c r="C418" i="1"/>
  <c r="C245" i="1"/>
  <c r="C83" i="1"/>
  <c r="C549" i="1"/>
  <c r="C95" i="1"/>
  <c r="C450" i="1"/>
  <c r="C309" i="1"/>
  <c r="C226" i="1"/>
  <c r="C412" i="1"/>
  <c r="C81" i="1"/>
  <c r="C328" i="1"/>
  <c r="C433" i="1"/>
  <c r="C444" i="1"/>
  <c r="C430" i="1"/>
  <c r="C269" i="1"/>
  <c r="C184" i="1"/>
  <c r="C426" i="1"/>
  <c r="C261" i="1"/>
  <c r="C172" i="1"/>
  <c r="C404" i="1"/>
  <c r="C107" i="1"/>
  <c r="C253" i="1"/>
  <c r="C168" i="1"/>
  <c r="C506" i="1"/>
  <c r="C383" i="1"/>
  <c r="C525" i="1"/>
  <c r="C378" i="1"/>
  <c r="C527" i="1"/>
  <c r="C377" i="1"/>
  <c r="C73" i="1"/>
  <c r="C327" i="1"/>
  <c r="C211" i="1"/>
  <c r="C502" i="1"/>
  <c r="C80" i="1"/>
  <c r="C77" i="1"/>
  <c r="C343" i="1"/>
  <c r="C279" i="1"/>
  <c r="C296" i="1"/>
  <c r="C295" i="1"/>
  <c r="C31" i="1"/>
  <c r="C37" i="1"/>
  <c r="C227" i="1"/>
  <c r="C254" i="1"/>
  <c r="C157" i="1"/>
  <c r="C273" i="1"/>
  <c r="C483" i="1"/>
  <c r="C348" i="1"/>
  <c r="C541" i="1"/>
  <c r="C278" i="1"/>
  <c r="C332" i="1"/>
  <c r="C339" i="1"/>
  <c r="C432" i="1"/>
  <c r="C516" i="1"/>
  <c r="C307" i="1"/>
  <c r="C267" i="1"/>
  <c r="C23" i="1"/>
  <c r="C361" i="1"/>
  <c r="C103" i="1"/>
  <c r="C191" i="1"/>
  <c r="C164" i="1"/>
  <c r="C342" i="1"/>
  <c r="C65" i="1"/>
  <c r="C386" i="1"/>
  <c r="C181" i="1"/>
  <c r="C51" i="1"/>
  <c r="C118" i="1"/>
  <c r="C208" i="1"/>
  <c r="C56" i="1"/>
  <c r="C447" i="1"/>
  <c r="C228" i="1"/>
  <c r="C109" i="1"/>
  <c r="C240" i="1"/>
  <c r="C88" i="1"/>
  <c r="C542" i="1"/>
  <c r="C482" i="1"/>
  <c r="C371" i="1"/>
  <c r="C142" i="1"/>
  <c r="C203" i="1"/>
  <c r="C2" i="1"/>
  <c r="C435" i="1"/>
  <c r="C68" i="1"/>
  <c r="C222" i="1"/>
  <c r="C440" i="1"/>
  <c r="C64" i="1"/>
  <c r="C479" i="1"/>
  <c r="C428" i="1"/>
  <c r="C355" i="1"/>
  <c r="C252" i="1"/>
  <c r="C463" i="1"/>
  <c r="C424" i="1"/>
  <c r="C144" i="1"/>
  <c r="C186" i="1"/>
  <c r="C539" i="1"/>
  <c r="C336" i="1"/>
  <c r="C224" i="1"/>
  <c r="C441" i="1"/>
  <c r="C480" i="1"/>
  <c r="C515" i="1"/>
  <c r="C341" i="1"/>
  <c r="C275" i="1"/>
  <c r="C423" i="1"/>
  <c r="C143" i="1"/>
  <c r="C285" i="1"/>
  <c r="C359" i="1"/>
  <c r="C289" i="1"/>
  <c r="C456" i="1"/>
  <c r="C445" i="1"/>
  <c r="C9" i="1"/>
  <c r="C100" i="1"/>
  <c r="C524" i="1"/>
  <c r="C76" i="1"/>
  <c r="C459" i="1"/>
  <c r="C548" i="1"/>
  <c r="C229" i="1"/>
  <c r="C102" i="1"/>
  <c r="C439" i="1"/>
  <c r="C334" i="1"/>
  <c r="C72" i="1"/>
  <c r="C27" i="1"/>
  <c r="C510" i="1"/>
  <c r="C473" i="1"/>
  <c r="C248" i="1"/>
  <c r="C209" i="1"/>
  <c r="C420" i="1"/>
  <c r="C91" i="1"/>
  <c r="C185" i="1"/>
  <c r="C24" i="1"/>
  <c r="C319" i="1"/>
  <c r="C196" i="1"/>
  <c r="C374" i="1"/>
  <c r="C464" i="1"/>
  <c r="C312" i="1"/>
  <c r="C465" i="1"/>
  <c r="C484" i="1"/>
  <c r="C129" i="1"/>
  <c r="C496" i="1"/>
  <c r="C344" i="1"/>
  <c r="C551" i="1"/>
  <c r="C120" i="1"/>
  <c r="C373" i="1"/>
  <c r="C398" i="1"/>
  <c r="C205" i="1"/>
  <c r="C258" i="1"/>
  <c r="C437" i="1"/>
  <c r="C324" i="1"/>
  <c r="C478" i="1"/>
  <c r="C427" i="1"/>
  <c r="C320" i="1"/>
  <c r="C497" i="1"/>
  <c r="C403" i="1"/>
  <c r="C357" i="1"/>
  <c r="C508" i="1"/>
  <c r="C481" i="1"/>
  <c r="C395" i="1"/>
  <c r="C400" i="1"/>
  <c r="C304" i="1"/>
  <c r="C145" i="1"/>
  <c r="C297" i="1"/>
  <c r="C260" i="1"/>
  <c r="C199" i="1"/>
  <c r="C21" i="1"/>
  <c r="C281" i="1"/>
  <c r="C16" i="1"/>
  <c r="C48" i="1"/>
  <c r="C349" i="1"/>
  <c r="C272" i="1"/>
  <c r="C505" i="1"/>
  <c r="C413" i="1"/>
  <c r="C219" i="1"/>
  <c r="C457" i="1"/>
  <c r="C468" i="1"/>
  <c r="C528" i="1"/>
  <c r="C165" i="1"/>
  <c r="C499" i="1"/>
  <c r="C257" i="1"/>
  <c r="C487" i="1"/>
  <c r="C284" i="1"/>
  <c r="C58" i="1"/>
  <c r="C11" i="1"/>
  <c r="C356" i="1"/>
  <c r="C503" i="1"/>
  <c r="C345" i="1"/>
  <c r="C115" i="1"/>
  <c r="C41" i="1"/>
  <c r="C188" i="1"/>
  <c r="C358" i="1"/>
  <c r="C153" i="1"/>
  <c r="C504" i="1"/>
  <c r="C234" i="1"/>
  <c r="C387" i="1"/>
  <c r="C236" i="1"/>
  <c r="C249" i="1"/>
  <c r="C280" i="1"/>
  <c r="C337" i="1"/>
  <c r="C452" i="1"/>
  <c r="C12" i="1"/>
  <c r="C399" i="1"/>
  <c r="C171" i="1"/>
  <c r="C42" i="1"/>
  <c r="C512" i="1"/>
  <c r="C150" i="1"/>
  <c r="C126" i="1"/>
  <c r="C235" i="1"/>
  <c r="C74" i="1"/>
  <c r="C376" i="1"/>
  <c r="C106" i="1"/>
  <c r="C36" i="1"/>
  <c r="C367" i="1"/>
  <c r="C7" i="1"/>
  <c r="C138" i="1"/>
  <c r="C195" i="1"/>
  <c r="C116" i="1"/>
  <c r="C429" i="1"/>
  <c r="C187" i="1"/>
  <c r="C242" i="1"/>
  <c r="C405" i="1"/>
  <c r="C66" i="1"/>
  <c r="C536" i="1"/>
  <c r="C238" i="1"/>
  <c r="C397" i="1"/>
  <c r="C221" i="1"/>
  <c r="C283" i="1"/>
  <c r="C201" i="1"/>
  <c r="C113" i="1"/>
  <c r="C108" i="1"/>
  <c r="C422" i="1"/>
  <c r="C225" i="1"/>
  <c r="C316" i="1"/>
  <c r="C30" i="1"/>
  <c r="C532" i="1"/>
  <c r="C490" i="1"/>
  <c r="C389" i="1"/>
  <c r="C492" i="1"/>
  <c r="C538" i="1"/>
  <c r="C101" i="1"/>
  <c r="C10" i="1"/>
  <c r="C451" i="1"/>
  <c r="C268" i="1"/>
  <c r="C94" i="1"/>
  <c r="C173" i="1"/>
  <c r="C298" i="1"/>
  <c r="C513" i="1"/>
  <c r="C406" i="1"/>
  <c r="C382" i="1"/>
  <c r="C237" i="1"/>
  <c r="C158" i="1"/>
  <c r="C299" i="1"/>
  <c r="C362" i="1"/>
  <c r="C292" i="1"/>
  <c r="C385" i="1"/>
  <c r="C152" i="1"/>
  <c r="C394" i="1"/>
  <c r="C197" i="1"/>
  <c r="C372" i="1"/>
  <c r="C70" i="1"/>
  <c r="C189" i="1"/>
  <c r="C498" i="1"/>
  <c r="C218" i="1"/>
  <c r="C322" i="1"/>
  <c r="C537" i="1"/>
  <c r="C494" i="1"/>
  <c r="C54" i="1"/>
  <c r="C161" i="1"/>
  <c r="C183" i="1"/>
  <c r="C79" i="1"/>
  <c r="C311" i="1"/>
  <c r="C246" i="1"/>
  <c r="C401" i="1"/>
  <c r="C139" i="1"/>
  <c r="C409" i="1"/>
  <c r="C167" i="1"/>
  <c r="C546" i="1"/>
  <c r="C215" i="1"/>
  <c r="C110" i="1"/>
  <c r="C545" i="1"/>
  <c r="C232" i="1"/>
  <c r="C124" i="1"/>
  <c r="C104" i="1"/>
  <c r="C18" i="1"/>
  <c r="C155" i="1"/>
  <c r="C14" i="1"/>
  <c r="C488" i="1"/>
  <c r="C380" i="1"/>
  <c r="C290" i="1"/>
  <c r="C469" i="1"/>
  <c r="C544" i="1"/>
  <c r="C270" i="1"/>
  <c r="C243" i="1"/>
  <c r="C45" i="1"/>
  <c r="C259" i="1"/>
  <c r="C407" i="1"/>
  <c r="C122" i="1"/>
  <c r="C286" i="1"/>
  <c r="C533" i="1"/>
  <c r="C128" i="1"/>
  <c r="C50" i="1"/>
  <c r="C520" i="1"/>
  <c r="C62" i="1"/>
  <c r="C105" i="1"/>
  <c r="C266" i="1"/>
  <c r="C453" i="1"/>
  <c r="C53" i="1"/>
  <c r="C350" i="1"/>
  <c r="C303" i="1"/>
  <c r="C47" i="1"/>
  <c r="C114" i="1"/>
  <c r="C44" i="1"/>
  <c r="C20" i="1"/>
  <c r="C431" i="1"/>
  <c r="C414" i="1"/>
  <c r="C301" i="1"/>
  <c r="C111" i="1"/>
  <c r="C131" i="1"/>
  <c r="C190" i="1"/>
  <c r="C408" i="1"/>
  <c r="C32" i="1"/>
  <c r="C351" i="1"/>
  <c r="C291" i="1"/>
  <c r="C326" i="1"/>
  <c r="C335" i="1"/>
  <c r="C136" i="1"/>
  <c r="C474" i="1"/>
  <c r="C71" i="1"/>
  <c r="C13" i="1"/>
  <c r="C132" i="1"/>
  <c r="C310" i="1"/>
  <c r="C330" i="1"/>
  <c r="C425" i="1"/>
  <c r="C4" i="1"/>
  <c r="C29" i="1"/>
  <c r="C364" i="1"/>
  <c r="C121" i="1"/>
  <c r="C438" i="1"/>
  <c r="C97" i="1"/>
  <c r="C347" i="1"/>
  <c r="C61" i="1"/>
  <c r="C477" i="1"/>
  <c r="C154" i="1"/>
  <c r="C442" i="1"/>
  <c r="C379" i="1"/>
  <c r="C159" i="1"/>
  <c r="C207" i="1"/>
  <c r="C96" i="1"/>
  <c r="C263" i="1"/>
  <c r="C381" i="1"/>
  <c r="C177" i="1"/>
  <c r="C360" i="1"/>
  <c r="C274" i="1"/>
  <c r="C393" i="1"/>
  <c r="C98" i="1"/>
  <c r="C194" i="1"/>
  <c r="C174" i="1"/>
  <c r="C251" i="1"/>
  <c r="C523" i="1"/>
  <c r="C35" i="1"/>
  <c r="C17" i="1"/>
  <c r="C384" i="1"/>
  <c r="C306" i="1"/>
  <c r="C521" i="1"/>
  <c r="C318" i="1"/>
  <c r="C175" i="1"/>
  <c r="C15" i="1"/>
  <c r="C82" i="1"/>
  <c r="C552" i="1"/>
  <c r="C99" i="1"/>
  <c r="C321" i="1"/>
  <c r="C192" i="1"/>
  <c r="C370" i="1"/>
  <c r="C300" i="1"/>
  <c r="C276" i="1"/>
  <c r="C449" i="1"/>
  <c r="C52" i="1"/>
  <c r="C534" i="1"/>
  <c r="C256" i="1"/>
  <c r="C133" i="1"/>
  <c r="C446" i="1"/>
  <c r="C363" i="1"/>
  <c r="C288" i="1"/>
  <c r="C369" i="1"/>
  <c r="C293" i="1"/>
  <c r="C75" i="1"/>
  <c r="C353" i="1"/>
  <c r="C392" i="1"/>
  <c r="C112" i="1"/>
  <c r="C216" i="1"/>
  <c r="C49" i="1"/>
  <c r="C388" i="1"/>
  <c r="C59" i="1"/>
  <c r="C366" i="1"/>
  <c r="C411" i="1"/>
  <c r="C40" i="1"/>
  <c r="C93" i="1"/>
  <c r="C213" i="1"/>
  <c r="C231" i="1"/>
  <c r="C396" i="1"/>
  <c r="C391" i="1"/>
  <c r="C455" i="1"/>
  <c r="C119" i="1"/>
  <c r="C417" i="1"/>
  <c r="C375" i="1"/>
  <c r="C151" i="1"/>
  <c r="C313" i="1"/>
  <c r="C28" i="1"/>
  <c r="C127" i="1"/>
  <c r="C262" i="1"/>
  <c r="C34" i="1"/>
  <c r="C467" i="1"/>
  <c r="C507" i="1"/>
  <c r="C60" i="1"/>
  <c r="C90" i="1"/>
  <c r="C43" i="1"/>
  <c r="C352" i="1"/>
  <c r="C271" i="1"/>
  <c r="C162" i="1"/>
  <c r="C156" i="1"/>
  <c r="C170" i="1"/>
  <c r="C140" i="1"/>
  <c r="C141" i="1"/>
  <c r="C180" i="1"/>
  <c r="C134" i="1"/>
  <c r="C315" i="1"/>
  <c r="C55" i="1"/>
  <c r="C26" i="1"/>
  <c r="C67" i="1"/>
  <c r="C193" i="1"/>
  <c r="C160" i="1"/>
  <c r="C338" i="1"/>
  <c r="C57" i="1"/>
  <c r="C244" i="1"/>
  <c r="C198" i="1"/>
  <c r="C448" i="1"/>
  <c r="C8" i="1"/>
  <c r="C147" i="1"/>
  <c r="C85" i="1"/>
  <c r="C230" i="1"/>
  <c r="C308" i="1"/>
  <c r="C543" i="1"/>
  <c r="C5" i="1"/>
  <c r="C223" i="1"/>
  <c r="C84" i="1"/>
  <c r="C365" i="1"/>
  <c r="C123" i="1"/>
  <c r="C210" i="1"/>
  <c r="C526" i="1"/>
  <c r="C220" i="1"/>
  <c r="C206" i="1"/>
  <c r="C331" i="1"/>
  <c r="C368" i="1"/>
  <c r="C472" i="1"/>
  <c r="C202" i="1"/>
  <c r="C323" i="1"/>
  <c r="C204" i="1"/>
  <c r="C402" i="1"/>
  <c r="C471" i="1"/>
  <c r="C495" i="1"/>
  <c r="C135" i="1"/>
  <c r="C410" i="1"/>
  <c r="C519" i="1"/>
  <c r="C277" i="1"/>
  <c r="C514" i="1"/>
  <c r="C489" i="1"/>
  <c r="C509" i="1"/>
  <c r="C33" i="1"/>
  <c r="C169" i="1"/>
  <c r="C137" i="1"/>
  <c r="C419" i="1"/>
  <c r="C255" i="1"/>
  <c r="C294" i="1"/>
  <c r="C493" i="1"/>
  <c r="C518" i="1"/>
  <c r="C421" i="1"/>
  <c r="C529" i="1"/>
  <c r="C287" i="1"/>
  <c r="C501" i="1"/>
  <c r="C182" i="1"/>
  <c r="C25" i="1"/>
  <c r="C461" i="1"/>
  <c r="C314" i="1"/>
  <c r="C305" i="1"/>
  <c r="C39" i="1"/>
  <c r="C250" i="1"/>
  <c r="C470" i="1"/>
  <c r="C436" i="1"/>
  <c r="C390" i="1"/>
  <c r="C317" i="1"/>
  <c r="C200" i="1"/>
  <c r="C282" i="1"/>
  <c r="C212" i="1"/>
  <c r="C166" i="1"/>
  <c r="C416" i="1"/>
  <c r="C87" i="1"/>
  <c r="C553" i="1"/>
  <c r="C500" i="1"/>
  <c r="C454" i="1"/>
  <c r="C443" i="1"/>
  <c r="C264" i="1"/>
  <c r="C149" i="1"/>
  <c r="C89" i="1"/>
  <c r="C486" i="1"/>
  <c r="C163" i="1"/>
  <c r="C6" i="1"/>
  <c r="C540" i="1"/>
  <c r="C241" i="1"/>
  <c r="C340" i="1"/>
  <c r="C38" i="1"/>
  <c r="C125" i="1"/>
  <c r="C466" i="1"/>
  <c r="C535" i="1"/>
  <c r="C476" i="1"/>
  <c r="C462" i="1"/>
  <c r="C333" i="1"/>
  <c r="C530" i="1"/>
  <c r="C491" i="1"/>
  <c r="C458" i="1"/>
  <c r="C325" i="1"/>
  <c r="C460" i="1"/>
  <c r="C239" i="1"/>
  <c r="C531" i="1"/>
  <c r="C511" i="1"/>
  <c r="C522" i="1"/>
  <c r="C69" i="1"/>
  <c r="C475" i="1"/>
  <c r="C146" i="1"/>
  <c r="C550" i="1"/>
  <c r="C92" i="1"/>
  <c r="C178" i="1"/>
  <c r="C22" i="1"/>
  <c r="C214" i="1"/>
  <c r="C247" i="1"/>
  <c r="C176" i="1"/>
  <c r="C78" i="1"/>
  <c r="C434" i="1"/>
  <c r="C3" i="1"/>
  <c r="C265" i="1"/>
  <c r="C217" i="1"/>
  <c r="C485" i="1"/>
  <c r="C46" i="1"/>
  <c r="C346" i="1"/>
  <c r="C415" i="1"/>
  <c r="C148" i="1"/>
  <c r="C233" i="1"/>
  <c r="C547" i="1"/>
  <c r="B59" i="5" l="1"/>
  <c r="B93" i="5"/>
  <c r="B76" i="5"/>
  <c r="B63" i="5"/>
  <c r="B46" i="5"/>
  <c r="B80" i="5"/>
  <c r="B91" i="5"/>
  <c r="B74" i="5"/>
  <c r="B95" i="5"/>
  <c r="B78" i="5"/>
  <c r="B44" i="5"/>
  <c r="B99" i="5"/>
  <c r="B82" i="5"/>
  <c r="B48" i="5"/>
  <c r="D19" i="5"/>
  <c r="C801" i="1"/>
  <c r="C831" i="1"/>
  <c r="C876" i="1"/>
  <c r="C974" i="1"/>
  <c r="C669" i="1"/>
  <c r="C858" i="1"/>
  <c r="C1022" i="1"/>
  <c r="C744" i="1"/>
  <c r="C1053" i="1"/>
  <c r="C642" i="1"/>
  <c r="C837" i="1"/>
  <c r="C646" i="1"/>
  <c r="C723" i="1"/>
  <c r="C670" i="1"/>
  <c r="C608" i="1"/>
  <c r="C577" i="1"/>
  <c r="C1187" i="1"/>
  <c r="C1156" i="1"/>
  <c r="C601" i="1"/>
  <c r="C777" i="1"/>
  <c r="C747" i="1"/>
  <c r="C695" i="1"/>
  <c r="C753" i="1"/>
  <c r="C696" i="1"/>
  <c r="C955" i="1"/>
  <c r="C1083" i="1"/>
  <c r="C1072" i="1"/>
  <c r="C1106" i="1"/>
  <c r="C855" i="1"/>
  <c r="C1020" i="1"/>
  <c r="C962" i="1"/>
  <c r="C1121" i="1"/>
  <c r="C910" i="1"/>
  <c r="C745" i="1"/>
  <c r="C1074" i="1"/>
  <c r="C1130" i="1"/>
  <c r="C1162" i="1"/>
  <c r="C555" i="1"/>
  <c r="C926" i="1"/>
  <c r="C1073" i="1"/>
  <c r="C818" i="1"/>
  <c r="C761" i="1"/>
  <c r="C579" i="1"/>
  <c r="C878" i="1"/>
  <c r="C908" i="1"/>
  <c r="C1123" i="1"/>
  <c r="C979" i="1"/>
  <c r="C1135" i="1"/>
  <c r="C963" i="1"/>
  <c r="C1144" i="1"/>
  <c r="C934" i="1"/>
  <c r="C936" i="1"/>
  <c r="C984" i="1"/>
  <c r="C964" i="1"/>
  <c r="C681" i="1"/>
  <c r="C556" i="1"/>
  <c r="C1075" i="1"/>
  <c r="C1172" i="1"/>
  <c r="C1159" i="1"/>
  <c r="C841" i="1"/>
  <c r="C987" i="1"/>
  <c r="C714" i="1"/>
  <c r="C780" i="1"/>
  <c r="C982" i="1"/>
  <c r="C896" i="1"/>
  <c r="C633" i="1"/>
  <c r="C825" i="1"/>
  <c r="C1003" i="1"/>
  <c r="C998" i="1"/>
  <c r="C1182" i="1"/>
  <c r="C640" i="1"/>
  <c r="C928" i="1"/>
  <c r="C638" i="1"/>
  <c r="C569" i="1"/>
  <c r="C879" i="1"/>
  <c r="C644" i="1"/>
  <c r="C947" i="1"/>
  <c r="C757" i="1"/>
  <c r="C578" i="1"/>
  <c r="C803" i="1"/>
  <c r="C1146" i="1"/>
  <c r="C596" i="1"/>
  <c r="C554" i="1"/>
  <c r="C1027" i="1"/>
  <c r="C572" i="1"/>
  <c r="C959" i="1"/>
  <c r="C648" i="1"/>
  <c r="C559" i="1"/>
  <c r="C848" i="1"/>
  <c r="C612" i="1"/>
  <c r="C680" i="1"/>
  <c r="C1024" i="1"/>
  <c r="C715" i="1"/>
  <c r="C877" i="1"/>
  <c r="C966" i="1"/>
  <c r="C944" i="1"/>
  <c r="C779" i="1"/>
  <c r="C607" i="1"/>
  <c r="C900" i="1"/>
  <c r="C1000" i="1"/>
  <c r="C1186" i="1"/>
  <c r="C711" i="1"/>
  <c r="C1108" i="1"/>
  <c r="C935" i="1"/>
  <c r="C891" i="1"/>
  <c r="C965" i="1"/>
  <c r="C1043" i="1"/>
  <c r="C631" i="1"/>
  <c r="C1001" i="1"/>
  <c r="C585" i="1"/>
  <c r="C893" i="1"/>
  <c r="C1069" i="1"/>
  <c r="C1170" i="1"/>
  <c r="C628" i="1"/>
  <c r="C654" i="1"/>
  <c r="C1064" i="1"/>
  <c r="C854" i="1"/>
  <c r="C725" i="1"/>
  <c r="C985" i="1"/>
  <c r="C790" i="1"/>
  <c r="C933" i="1"/>
  <c r="C919" i="1"/>
  <c r="C1018" i="1"/>
  <c r="C718" i="1"/>
  <c r="C727" i="1"/>
  <c r="C1140" i="1"/>
  <c r="C693" i="1"/>
  <c r="C731" i="1"/>
  <c r="C1038" i="1"/>
  <c r="C866" i="1"/>
  <c r="C565" i="1"/>
  <c r="C1155" i="1"/>
  <c r="C1048" i="1"/>
  <c r="C914" i="1"/>
  <c r="C1076" i="1"/>
  <c r="C713" i="1"/>
  <c r="C620" i="1"/>
  <c r="C685" i="1"/>
  <c r="C872" i="1"/>
  <c r="C960" i="1"/>
  <c r="C1143" i="1"/>
  <c r="C664" i="1"/>
  <c r="C655" i="1"/>
  <c r="C1178" i="1"/>
  <c r="C990" i="1"/>
  <c r="C1013" i="1"/>
  <c r="C1093" i="1"/>
  <c r="C581" i="1"/>
  <c r="C1164" i="1"/>
  <c r="C1087" i="1"/>
  <c r="C1185" i="1"/>
  <c r="C948" i="1"/>
  <c r="C706" i="1"/>
  <c r="C885" i="1"/>
  <c r="C880" i="1"/>
  <c r="C822" i="1"/>
  <c r="C864" i="1"/>
  <c r="C691" i="1"/>
  <c r="C921" i="1"/>
  <c r="C1091" i="1"/>
  <c r="C1107" i="1"/>
  <c r="C1149" i="1"/>
  <c r="C769" i="1"/>
  <c r="C997" i="1"/>
  <c r="C806" i="1"/>
  <c r="C894" i="1"/>
  <c r="C810" i="1"/>
  <c r="C605" i="1"/>
  <c r="C836" i="1"/>
  <c r="C1034" i="1"/>
  <c r="C754" i="1"/>
  <c r="C1104" i="1"/>
  <c r="C595" i="1"/>
  <c r="C609" i="1"/>
  <c r="C637" i="1"/>
  <c r="C762" i="1"/>
  <c r="C842" i="1"/>
  <c r="C1119" i="1"/>
  <c r="C694" i="1"/>
  <c r="C828" i="1"/>
  <c r="C700" i="1"/>
  <c r="C558" i="1"/>
  <c r="C1058" i="1"/>
  <c r="C571" i="1"/>
  <c r="C1158" i="1"/>
  <c r="C679" i="1"/>
  <c r="C1145" i="1"/>
  <c r="C1037" i="1"/>
  <c r="C618" i="1"/>
  <c r="C709" i="1"/>
  <c r="C1174" i="1"/>
  <c r="C1011" i="1"/>
  <c r="C660" i="1"/>
  <c r="C602" i="1"/>
  <c r="C862" i="1"/>
  <c r="C1114" i="1"/>
  <c r="C583" i="1"/>
  <c r="C763" i="1"/>
  <c r="C701" i="1"/>
  <c r="C1100" i="1"/>
  <c r="C924" i="1"/>
  <c r="C783" i="1"/>
  <c r="C590" i="1"/>
  <c r="C1118" i="1"/>
  <c r="C925" i="1"/>
  <c r="C1041" i="1"/>
  <c r="C1039" i="1"/>
  <c r="C951" i="1"/>
  <c r="C980" i="1"/>
  <c r="C1175" i="1"/>
  <c r="C651" i="1"/>
  <c r="C1122" i="1"/>
  <c r="C663" i="1"/>
  <c r="C1125" i="1"/>
  <c r="C736" i="1"/>
  <c r="C993" i="1"/>
  <c r="C804" i="1"/>
  <c r="C827" i="1"/>
  <c r="C1132" i="1"/>
  <c r="C717" i="1"/>
  <c r="C1004" i="1"/>
  <c r="C1056" i="1"/>
  <c r="C616" i="1"/>
  <c r="C1028" i="1"/>
  <c r="C1136" i="1"/>
  <c r="C587" i="1"/>
  <c r="C1147" i="1"/>
  <c r="C784" i="1"/>
  <c r="C1169" i="1"/>
  <c r="C812" i="1"/>
  <c r="C999" i="1"/>
  <c r="C1068" i="1"/>
  <c r="C1050" i="1"/>
  <c r="C760" i="1"/>
  <c r="C1090" i="1"/>
  <c r="C733" i="1"/>
  <c r="C1006" i="1"/>
  <c r="C840" i="1"/>
  <c r="C1161" i="1"/>
  <c r="C1059" i="1"/>
  <c r="C666" i="1"/>
  <c r="C899" i="1"/>
  <c r="C946" i="1"/>
  <c r="C658" i="1"/>
  <c r="C1042" i="1"/>
  <c r="C1148" i="1"/>
  <c r="C943" i="1"/>
  <c r="C772" i="1"/>
  <c r="C1025" i="1"/>
  <c r="C1057" i="1"/>
  <c r="C874" i="1"/>
  <c r="C622" i="1"/>
  <c r="C610" i="1"/>
  <c r="C1133" i="1"/>
  <c r="C937" i="1"/>
  <c r="C645" i="1"/>
  <c r="C843" i="1"/>
  <c r="C705" i="1"/>
  <c r="C770" i="1"/>
  <c r="C901" i="1"/>
  <c r="C1184" i="1"/>
  <c r="C917" i="1"/>
  <c r="C905" i="1"/>
  <c r="C949" i="1"/>
  <c r="C1012" i="1"/>
  <c r="C838" i="1"/>
  <c r="C989" i="1"/>
  <c r="C1150" i="1"/>
  <c r="C1044" i="1"/>
  <c r="C1112" i="1"/>
  <c r="C888" i="1"/>
  <c r="C667" i="1"/>
  <c r="C870" i="1"/>
  <c r="C1105" i="1"/>
  <c r="C749" i="1"/>
  <c r="C1026" i="1"/>
  <c r="C692" i="1"/>
  <c r="C615" i="1"/>
  <c r="C561" i="1"/>
  <c r="C863" i="1"/>
  <c r="C794" i="1"/>
  <c r="C1055" i="1"/>
  <c r="C916" i="1"/>
  <c r="C597" i="1"/>
  <c r="C981" i="1"/>
  <c r="C599" i="1"/>
  <c r="C712" i="1"/>
  <c r="C635" i="1"/>
  <c r="C603" i="1"/>
  <c r="C1092" i="1"/>
  <c r="C611" i="1"/>
  <c r="C903" i="1"/>
  <c r="C1008" i="1"/>
  <c r="C1070" i="1"/>
  <c r="C781" i="1"/>
  <c r="C884" i="1"/>
  <c r="C755" i="1"/>
  <c r="C994" i="1"/>
  <c r="C909" i="1"/>
  <c r="C860" i="1"/>
  <c r="C765" i="1"/>
  <c r="C1062" i="1"/>
  <c r="C1049" i="1"/>
  <c r="C739" i="1"/>
  <c r="C785" i="1"/>
  <c r="C1151" i="1"/>
  <c r="C665" i="1"/>
  <c r="C557" i="1"/>
  <c r="C619" i="1"/>
  <c r="C791" i="1"/>
  <c r="C971" i="1"/>
  <c r="C1138" i="1"/>
  <c r="C775" i="1"/>
  <c r="C1142" i="1"/>
  <c r="C1110" i="1"/>
  <c r="C867" i="1"/>
  <c r="C834" i="1"/>
  <c r="C920" i="1"/>
  <c r="C1031" i="1"/>
  <c r="C1120" i="1"/>
  <c r="C767" i="1"/>
  <c r="C568" i="1"/>
  <c r="C703" i="1"/>
  <c r="C704" i="1"/>
  <c r="C1007" i="1"/>
  <c r="C850" i="1"/>
  <c r="C833" i="1"/>
  <c r="C1179" i="1"/>
  <c r="C977" i="1"/>
  <c r="C890" i="1"/>
  <c r="C678" i="1"/>
  <c r="C729" i="1"/>
  <c r="C641" i="1"/>
  <c r="C1165" i="1"/>
  <c r="C1102" i="1"/>
  <c r="C889" i="1"/>
  <c r="C932" i="1"/>
  <c r="C567" i="1"/>
  <c r="C940" i="1"/>
  <c r="C1071" i="1"/>
  <c r="C735" i="1"/>
  <c r="C1171" i="1"/>
  <c r="C570" i="1"/>
  <c r="C722" i="1"/>
  <c r="C588" i="1"/>
  <c r="C956" i="1"/>
  <c r="C852" i="1"/>
  <c r="C1129" i="1"/>
  <c r="C797" i="1"/>
  <c r="C815" i="1"/>
  <c r="C657" i="1"/>
  <c r="C813" i="1"/>
  <c r="C1054" i="1"/>
  <c r="C740" i="1"/>
  <c r="C844" i="1"/>
  <c r="C702" i="1"/>
  <c r="C1066" i="1"/>
  <c r="C972" i="1"/>
  <c r="C941" i="1"/>
  <c r="C821" i="1"/>
  <c r="C802" i="1"/>
  <c r="C564" i="1"/>
  <c r="C1180" i="1"/>
  <c r="C688" i="1"/>
  <c r="C1154" i="1"/>
  <c r="C563" i="1"/>
  <c r="C768" i="1"/>
  <c r="C1117" i="1"/>
  <c r="C957" i="1"/>
  <c r="C789" i="1"/>
  <c r="C751" i="1"/>
  <c r="C968" i="1"/>
  <c r="C1021" i="1"/>
  <c r="C859" i="1"/>
  <c r="C829" i="1"/>
  <c r="C586" i="1"/>
  <c r="C1005" i="1"/>
  <c r="C913" i="1"/>
  <c r="C613" i="1"/>
  <c r="C1189" i="1"/>
  <c r="C796" i="1"/>
  <c r="C1077" i="1"/>
  <c r="C929" i="1"/>
  <c r="C699" i="1"/>
  <c r="C721" i="1"/>
  <c r="C604" i="1"/>
  <c r="C683" i="1"/>
  <c r="C849" i="1"/>
  <c r="C1035" i="1"/>
  <c r="C708" i="1"/>
  <c r="C728" i="1"/>
  <c r="C923" i="1"/>
  <c r="C1009" i="1"/>
  <c r="C823" i="1"/>
  <c r="C986" i="1"/>
  <c r="C868" i="1"/>
  <c r="C776" i="1"/>
  <c r="C845" i="1"/>
  <c r="C906" i="1"/>
  <c r="C756" i="1"/>
  <c r="C861" i="1"/>
  <c r="C1086" i="1"/>
  <c r="C1067" i="1"/>
  <c r="C1160" i="1"/>
  <c r="C1157" i="1"/>
  <c r="C856" i="1"/>
  <c r="C743" i="1"/>
  <c r="C1127" i="1"/>
  <c r="C830" i="1"/>
  <c r="C1167" i="1"/>
  <c r="C897" i="1"/>
  <c r="C832" i="1"/>
  <c r="C857" i="1"/>
  <c r="C1079" i="1"/>
  <c r="C1030" i="1"/>
  <c r="C1085" i="1"/>
  <c r="C1141" i="1"/>
  <c r="C724" i="1"/>
  <c r="C566" i="1"/>
  <c r="C707" i="1"/>
  <c r="C1052" i="1"/>
  <c r="C698" i="1"/>
  <c r="C734" i="1"/>
  <c r="C636" i="1"/>
  <c r="C1101" i="1"/>
  <c r="C881" i="1"/>
  <c r="C912" i="1"/>
  <c r="C961" i="1"/>
  <c r="C758" i="1"/>
  <c r="C805" i="1"/>
  <c r="C1023" i="1"/>
  <c r="C1124" i="1"/>
  <c r="C1081" i="1"/>
  <c r="C1032" i="1"/>
  <c r="C883" i="1"/>
  <c r="C1139" i="1"/>
  <c r="C662" i="1"/>
  <c r="C634" i="1"/>
  <c r="C847" i="1"/>
  <c r="C759" i="1"/>
  <c r="C1181" i="1"/>
  <c r="C726" i="1"/>
  <c r="C737" i="1"/>
  <c r="C851" i="1"/>
  <c r="C793" i="1"/>
  <c r="C1033" i="1"/>
  <c r="C975" i="1"/>
  <c r="C710" i="1"/>
  <c r="C752" i="1"/>
  <c r="C976" i="1"/>
  <c r="C1163" i="1"/>
  <c r="C1166" i="1"/>
  <c r="C746" i="1"/>
  <c r="C1014" i="1"/>
  <c r="C686" i="1"/>
  <c r="C690" i="1"/>
  <c r="C992" i="1"/>
  <c r="C1061" i="1"/>
  <c r="C697" i="1"/>
  <c r="C1137" i="1"/>
  <c r="C1029" i="1"/>
  <c r="C778" i="1"/>
  <c r="C598" i="1"/>
  <c r="C1088" i="1"/>
  <c r="C1045" i="1"/>
  <c r="C771" i="1"/>
  <c r="C1173" i="1"/>
  <c r="C1188" i="1"/>
  <c r="C671" i="1"/>
  <c r="C1046" i="1"/>
  <c r="C938" i="1"/>
  <c r="C1080" i="1"/>
  <c r="C719" i="1"/>
  <c r="C676" i="1"/>
  <c r="C853" i="1"/>
  <c r="C973" i="1"/>
  <c r="C1016" i="1"/>
  <c r="C582" i="1"/>
  <c r="C675" i="1"/>
  <c r="C950" i="1"/>
  <c r="C1153" i="1"/>
  <c r="C911" i="1"/>
  <c r="C560" i="1"/>
  <c r="C967" i="1"/>
  <c r="C1084" i="1"/>
  <c r="C892" i="1"/>
  <c r="C1111" i="1"/>
  <c r="C988" i="1"/>
  <c r="C742" i="1"/>
  <c r="C865" i="1"/>
  <c r="C589" i="1"/>
  <c r="C650" i="1"/>
  <c r="C1115" i="1"/>
  <c r="C922" i="1"/>
  <c r="C809" i="1"/>
  <c r="C575" i="1"/>
  <c r="C927" i="1"/>
  <c r="C1015" i="1"/>
  <c r="C939" i="1"/>
  <c r="C621" i="1"/>
  <c r="C656" i="1"/>
  <c r="C1051" i="1"/>
  <c r="C674" i="1"/>
  <c r="C574" i="1"/>
  <c r="C915" i="1"/>
  <c r="C687" i="1"/>
  <c r="C606" i="1"/>
  <c r="C1017" i="1"/>
  <c r="C869" i="1"/>
  <c r="C969" i="1"/>
  <c r="C643" i="1"/>
  <c r="C907" i="1"/>
  <c r="C970" i="1"/>
  <c r="C632" i="1"/>
  <c r="C584" i="1"/>
  <c r="C617" i="1"/>
  <c r="C576" i="1"/>
  <c r="C677" i="1"/>
  <c r="C1002" i="1"/>
  <c r="C953" i="1"/>
  <c r="C672" i="1"/>
  <c r="C689" i="1"/>
  <c r="C811" i="1"/>
  <c r="C1082" i="1"/>
  <c r="C684" i="1"/>
  <c r="C782" i="1"/>
  <c r="C573" i="1"/>
  <c r="C580" i="1"/>
  <c r="C741" i="1"/>
  <c r="C764" i="1"/>
  <c r="C808" i="1"/>
  <c r="C1183" i="1"/>
  <c r="C732" i="1"/>
  <c r="C639" i="1"/>
  <c r="C846" i="1"/>
  <c r="C886" i="1"/>
  <c r="C774" i="1"/>
  <c r="C1176" i="1"/>
  <c r="C625" i="1"/>
  <c r="C1094" i="1"/>
  <c r="C1060" i="1"/>
  <c r="C918" i="1"/>
  <c r="C835" i="1"/>
  <c r="C623" i="1"/>
  <c r="C904" i="1"/>
  <c r="C873" i="1"/>
  <c r="C978" i="1"/>
  <c r="C653" i="1"/>
  <c r="C991" i="1"/>
  <c r="C1098" i="1"/>
  <c r="C1109" i="1"/>
  <c r="C1126" i="1"/>
  <c r="C668" i="1"/>
  <c r="C958" i="1"/>
  <c r="C1113" i="1"/>
  <c r="C682" i="1"/>
  <c r="C659" i="1"/>
  <c r="C773" i="1"/>
  <c r="C614" i="1"/>
  <c r="C839" i="1"/>
  <c r="C1047" i="1"/>
  <c r="C799" i="1"/>
  <c r="C795" i="1"/>
  <c r="C1036" i="1"/>
  <c r="C1116" i="1"/>
  <c r="C786" i="1"/>
  <c r="C942" i="1"/>
  <c r="C798" i="1"/>
  <c r="C882" i="1"/>
  <c r="C766" i="1"/>
  <c r="C820" i="1"/>
  <c r="C875" i="1"/>
  <c r="C826" i="1"/>
  <c r="C952" i="1"/>
  <c r="C649" i="1"/>
  <c r="C819" i="1"/>
  <c r="C1078" i="1"/>
  <c r="C954" i="1"/>
  <c r="C817" i="1"/>
  <c r="C1152" i="1"/>
  <c r="C902" i="1"/>
  <c r="C1099" i="1"/>
  <c r="C562" i="1"/>
  <c r="C716" i="1"/>
  <c r="C1168" i="1"/>
  <c r="C787" i="1"/>
  <c r="C720" i="1"/>
  <c r="C738" i="1"/>
  <c r="C748" i="1"/>
  <c r="C983" i="1"/>
  <c r="C750" i="1"/>
  <c r="C1097" i="1"/>
  <c r="C895" i="1"/>
  <c r="C1096" i="1"/>
  <c r="C1065" i="1"/>
  <c r="C792" i="1"/>
  <c r="C1019" i="1"/>
  <c r="C627" i="1"/>
  <c r="C1128" i="1"/>
  <c r="C593" i="1"/>
  <c r="C591" i="1"/>
  <c r="C816" i="1"/>
  <c r="C898" i="1"/>
  <c r="C800" i="1"/>
  <c r="C1131" i="1"/>
  <c r="C730" i="1"/>
  <c r="C945" i="1"/>
  <c r="C1177" i="1"/>
  <c r="C647" i="1"/>
  <c r="C624" i="1"/>
  <c r="C629" i="1"/>
  <c r="C652" i="1"/>
  <c r="C871" i="1"/>
  <c r="C930" i="1"/>
  <c r="C630" i="1"/>
  <c r="C594" i="1"/>
  <c r="C995" i="1"/>
  <c r="C887" i="1"/>
  <c r="C592" i="1"/>
  <c r="C807" i="1"/>
  <c r="C1010" i="1"/>
  <c r="C600" i="1"/>
  <c r="C1095" i="1"/>
  <c r="C1103" i="1"/>
  <c r="C661" i="1"/>
  <c r="C626" i="1"/>
  <c r="C814" i="1"/>
  <c r="C673" i="1"/>
  <c r="C1134" i="1"/>
  <c r="C931" i="1"/>
  <c r="C824" i="1"/>
  <c r="C788" i="1"/>
  <c r="C1040" i="1"/>
  <c r="C1089" i="1"/>
  <c r="C996" i="1"/>
  <c r="C1063" i="1"/>
</calcChain>
</file>

<file path=xl/sharedStrings.xml><?xml version="1.0" encoding="utf-8"?>
<sst xmlns="http://schemas.openxmlformats.org/spreadsheetml/2006/main" count="1989" uniqueCount="793">
  <si>
    <t>ライン番号</t>
  </si>
  <si>
    <t>発話文番号</t>
  </si>
  <si>
    <t>発話文終了</t>
  </si>
  <si>
    <t>話者</t>
  </si>
  <si>
    <t>基本情報</t>
    <rPh sb="0" eb="2">
      <t>キホン</t>
    </rPh>
    <rPh sb="2" eb="4">
      <t>ジョウホウ</t>
    </rPh>
    <phoneticPr fontId="1"/>
  </si>
  <si>
    <t>話者交替</t>
    <rPh sb="0" eb="2">
      <t>ワシャ</t>
    </rPh>
    <rPh sb="2" eb="4">
      <t>コウタイ</t>
    </rPh>
    <phoneticPr fontId="1"/>
  </si>
  <si>
    <t>コーディング列からの集計</t>
    <rPh sb="6" eb="7">
      <t>レツ</t>
    </rPh>
    <rPh sb="10" eb="12">
      <t>シュウケイ</t>
    </rPh>
    <phoneticPr fontId="1"/>
  </si>
  <si>
    <t>頻度</t>
  </si>
  <si>
    <t>割合</t>
  </si>
  <si>
    <t>発       話       内       容</t>
    <phoneticPr fontId="1"/>
  </si>
  <si>
    <t>Sid</t>
    <phoneticPr fontId="1"/>
  </si>
  <si>
    <t>合計</t>
    <rPh sb="0" eb="2">
      <t>ゴウケイ</t>
    </rPh>
    <phoneticPr fontId="1"/>
  </si>
  <si>
    <t>表１　各項目の頻度と、総発話文数に占める各項目の割合</t>
    <phoneticPr fontId="1"/>
  </si>
  <si>
    <t>発話文</t>
    <rPh sb="0" eb="2">
      <t>ハツワ</t>
    </rPh>
    <rPh sb="2" eb="3">
      <t>ブン</t>
    </rPh>
    <phoneticPr fontId="1"/>
  </si>
  <si>
    <t>割合</t>
    <rPh sb="0" eb="2">
      <t>ワリアイ</t>
    </rPh>
    <phoneticPr fontId="1"/>
  </si>
  <si>
    <t>頻度</t>
    <rPh sb="0" eb="2">
      <t>ヒンド</t>
    </rPh>
    <phoneticPr fontId="1"/>
  </si>
  <si>
    <t>話者交替
回数</t>
    <rPh sb="5" eb="7">
      <t>カイスウ</t>
    </rPh>
    <phoneticPr fontId="1"/>
  </si>
  <si>
    <t>変換後文字</t>
    <rPh sb="0" eb="3">
      <t>ヘンカンゴ</t>
    </rPh>
    <rPh sb="3" eb="5">
      <t>モジ</t>
    </rPh>
    <phoneticPr fontId="1"/>
  </si>
  <si>
    <t>変換文字</t>
    <rPh sb="0" eb="2">
      <t>ヘンカン</t>
    </rPh>
    <rPh sb="2" eb="4">
      <t>モジ</t>
    </rPh>
    <phoneticPr fontId="1"/>
  </si>
  <si>
    <t>半角→全角</t>
    <rPh sb="0" eb="2">
      <t>ハンカク</t>
    </rPh>
    <rPh sb="3" eb="5">
      <t>ゼンカク</t>
    </rPh>
    <phoneticPr fontId="1"/>
  </si>
  <si>
    <t>全角→半角</t>
    <rPh sb="0" eb="2">
      <t>ゼンカク</t>
    </rPh>
    <rPh sb="3" eb="4">
      <t>ハン</t>
    </rPh>
    <rPh sb="4" eb="5">
      <t>カク</t>
    </rPh>
    <phoneticPr fontId="1"/>
  </si>
  <si>
    <t>､</t>
    <phoneticPr fontId="1"/>
  </si>
  <si>
    <t>｢</t>
    <phoneticPr fontId="1"/>
  </si>
  <si>
    <t>｣</t>
    <phoneticPr fontId="1"/>
  </si>
  <si>
    <t>。</t>
    <phoneticPr fontId="1"/>
  </si>
  <si>
    <t>｡</t>
    <phoneticPr fontId="1"/>
  </si>
  <si>
    <t>、</t>
    <phoneticPr fontId="1"/>
  </si>
  <si>
    <t>「</t>
    <phoneticPr fontId="1"/>
  </si>
  <si>
    <t>」</t>
    <phoneticPr fontId="1"/>
  </si>
  <si>
    <t>“</t>
    <phoneticPr fontId="1"/>
  </si>
  <si>
    <t>,,</t>
    <phoneticPr fontId="1"/>
  </si>
  <si>
    <t>?</t>
    <phoneticPr fontId="1"/>
  </si>
  <si>
    <t>[</t>
    <phoneticPr fontId="1"/>
  </si>
  <si>
    <t>]</t>
    <phoneticPr fontId="1"/>
  </si>
  <si>
    <t>&lt;</t>
    <phoneticPr fontId="1"/>
  </si>
  <si>
    <t>&gt;</t>
    <phoneticPr fontId="1"/>
  </si>
  <si>
    <t>{</t>
    <phoneticPr fontId="1"/>
  </si>
  <si>
    <t>}</t>
    <phoneticPr fontId="1"/>
  </si>
  <si>
    <t>(</t>
    <phoneticPr fontId="1"/>
  </si>
  <si>
    <t>)</t>
    <phoneticPr fontId="1"/>
  </si>
  <si>
    <t>=</t>
    <phoneticPr fontId="1"/>
  </si>
  <si>
    <t>#</t>
    <phoneticPr fontId="1"/>
  </si>
  <si>
    <t>&amp;</t>
    <phoneticPr fontId="1"/>
  </si>
  <si>
    <t>-</t>
    <phoneticPr fontId="1"/>
  </si>
  <si>
    <t>0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</si>
  <si>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</si>
  <si>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</si>
  <si>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</si>
  <si>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</si>
  <si>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  <phoneticPr fontId="1"/>
  </si>
  <si>
    <t>6</t>
    <phoneticPr fontId="1"/>
  </si>
  <si>
    <t>7</t>
    <phoneticPr fontId="1"/>
  </si>
  <si>
    <t>8</t>
    <phoneticPr fontId="1"/>
  </si>
  <si>
    <t>9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</si>
  <si>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</si>
  <si>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</si>
  <si>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</si>
  <si>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</si>
  <si>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</si>
  <si>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</si>
  <si>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</si>
  <si>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</si>
  <si>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</si>
  <si>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</si>
  <si>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</si>
  <si>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</si>
  <si>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</si>
  <si>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</si>
  <si>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</si>
  <si>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</si>
  <si>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</si>
  <si>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</si>
  <si>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</si>
  <si>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</si>
  <si>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</si>
  <si>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</si>
  <si>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</si>
  <si>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</si>
  <si>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</si>
  <si>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</si>
  <si>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</si>
  <si>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</si>
  <si>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</si>
  <si>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</si>
  <si>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</si>
  <si>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</si>
  <si>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</si>
  <si>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</si>
  <si>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</si>
  <si>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</si>
  <si>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</si>
  <si>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</si>
  <si>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</si>
  <si>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</si>
  <si>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</si>
  <si>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</si>
  <si>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</si>
  <si>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</si>
  <si>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</si>
  <si>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</si>
  <si>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</si>
  <si>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</si>
  <si>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</si>
  <si>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</si>
  <si>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n</t>
    <phoneticPr fontId="1"/>
  </si>
  <si>
    <t>ｚ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</si>
  <si>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</si>
  <si>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</si>
  <si>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</si>
  <si>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</si>
  <si>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</si>
  <si>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</si>
  <si>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</si>
  <si>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</si>
  <si>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</si>
  <si>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</si>
  <si>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</si>
  <si>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</si>
  <si>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</si>
  <si>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</si>
  <si>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</si>
  <si>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</si>
  <si>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</si>
  <si>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</si>
  <si>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</si>
  <si>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</si>
  <si>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</si>
  <si>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</si>
  <si>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</si>
  <si>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</si>
  <si>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</si>
  <si>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N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</si>
  <si>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</si>
  <si>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</si>
  <si>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</si>
  <si>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</si>
  <si>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</si>
  <si>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</si>
  <si>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</si>
  <si>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</si>
  <si>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</si>
  <si>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</si>
  <si>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</si>
  <si>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</si>
  <si>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</si>
  <si>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</si>
  <si>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</si>
  <si>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</si>
  <si>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</si>
  <si>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</si>
  <si>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</si>
  <si>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</si>
  <si>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</si>
  <si>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</si>
  <si>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</si>
  <si>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</si>
  <si>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</si>
  <si>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Ｚ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</si>
  <si>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</si>
  <si>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</si>
  <si>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</si>
  <si>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</si>
  <si>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</si>
  <si>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</si>
  <si>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</si>
  <si>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</si>
  <si>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</si>
  <si>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</si>
  <si>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"</t>
    <phoneticPr fontId="1"/>
  </si>
  <si>
    <t>，，</t>
    <phoneticPr fontId="1"/>
  </si>
  <si>
    <t>？</t>
    <phoneticPr fontId="1"/>
  </si>
  <si>
    <t>［</t>
    <phoneticPr fontId="1"/>
  </si>
  <si>
    <t>］</t>
    <phoneticPr fontId="1"/>
  </si>
  <si>
    <t>＜</t>
    <phoneticPr fontId="1"/>
  </si>
  <si>
    <t>＞</t>
    <phoneticPr fontId="1"/>
  </si>
  <si>
    <t>｛</t>
    <phoneticPr fontId="1"/>
  </si>
  <si>
    <t>｝</t>
    <phoneticPr fontId="1"/>
  </si>
  <si>
    <t>（</t>
    <phoneticPr fontId="1"/>
  </si>
  <si>
    <t>）</t>
    <phoneticPr fontId="1"/>
  </si>
  <si>
    <t>＝</t>
    <phoneticPr fontId="1"/>
  </si>
  <si>
    <t>＃</t>
    <phoneticPr fontId="1"/>
  </si>
  <si>
    <t>＆</t>
    <phoneticPr fontId="1"/>
  </si>
  <si>
    <t>－</t>
    <phoneticPr fontId="1"/>
  </si>
  <si>
    <t>・・・</t>
    <phoneticPr fontId="1"/>
  </si>
  <si>
    <t>…</t>
    <phoneticPr fontId="1"/>
  </si>
  <si>
    <t>コーディング不能の発話（#）、コーディングの対象としない発話（x）も含む</t>
    <phoneticPr fontId="1"/>
  </si>
  <si>
    <t>表４　各項目の頻度と、各項目の総計に占める話者別の割合</t>
    <phoneticPr fontId="1"/>
  </si>
  <si>
    <t>表３　各項目の頻度と、話者ごとの項目の総計に占める各項目の割合</t>
    <phoneticPr fontId="1"/>
  </si>
  <si>
    <t>表２　各項目の頻度と、総発話文数に占める各項目の割合（聞き取り不能の発話文と、コーディングの対象としない発話文を除いたもの）</t>
    <phoneticPr fontId="1"/>
  </si>
  <si>
    <t>コーディング不能の発話（#）、コーディングの対象としない発話（x）を含まない</t>
    <phoneticPr fontId="1"/>
  </si>
  <si>
    <t>会話</t>
    <rPh sb="0" eb="2">
      <t>カイワ</t>
    </rPh>
    <phoneticPr fontId="1"/>
  </si>
  <si>
    <t>1分間あたりの話者交替数</t>
    <rPh sb="1" eb="3">
      <t>フンカン</t>
    </rPh>
    <rPh sb="7" eb="9">
      <t>ワシャ</t>
    </rPh>
    <rPh sb="9" eb="11">
      <t>コウタイ</t>
    </rPh>
    <rPh sb="11" eb="12">
      <t>スウ</t>
    </rPh>
    <phoneticPr fontId="1"/>
  </si>
  <si>
    <t>K</t>
  </si>
  <si>
    <t>T</t>
  </si>
  <si>
    <t>S</t>
  </si>
  <si>
    <t>C</t>
  </si>
  <si>
    <t>じゃあ、始めましょうか。</t>
    <phoneticPr fontId="1"/>
  </si>
  <si>
    <t>はい。</t>
    <phoneticPr fontId="1"/>
  </si>
  <si>
    <t>#しません?。</t>
    <phoneticPr fontId="1"/>
  </si>
  <si>
    <t>フォーリナー??。</t>
    <phoneticPr fontId="1"/>
  </si>
  <si>
    <t>フォーリナートーク【【。</t>
    <phoneticPr fontId="1"/>
  </si>
  <si>
    <t>あー。</t>
    <phoneticPr fontId="1"/>
  </si>
  <si>
    <t>はー、じゃよかった&lt;笑い&gt;。</t>
    <phoneticPr fontId="1"/>
  </si>
  <si>
    <t>うん。</t>
    <phoneticPr fontId="1"/>
  </si>
  <si>
    <t>わかりやすい。</t>
    <phoneticPr fontId="1"/>
  </si>
  <si>
    <t>例えば“お名前は?”とか。</t>
    <phoneticPr fontId="1"/>
  </si>
  <si>
    <t>そう。</t>
    <phoneticPr fontId="1"/>
  </si>
  <si>
    <t>まあ、わかんないんですけど&lt;笑い&gt;。</t>
    <phoneticPr fontId="1"/>
  </si>
  <si>
    <t>ですよね。</t>
    <phoneticPr fontId="1"/>
  </si>
  <si>
    <t>そうですね。</t>
    <phoneticPr fontId="1"/>
  </si>
  <si>
    <t>survival mode&lt;笑い&gt;。</t>
    <phoneticPr fontId="1"/>
  </si>
  <si>
    <t>みんなにわかるように、うん。</t>
    <phoneticPr fontId="1"/>
  </si>
  <si>
    <t>その、別に、その,,</t>
    <phoneticPr fontId="1"/>
  </si>
  <si>
    <t>不愉快な、具体例ね。</t>
    <phoneticPr fontId="1"/>
  </si>
  <si>
    <t>マクドナルド。</t>
    <phoneticPr fontId="1"/>
  </si>
  <si>
    <t>あ、そう。</t>
    <phoneticPr fontId="1"/>
  </si>
  <si>
    <t>みんな同じものにしなきゃね。</t>
    <phoneticPr fontId="1"/>
  </si>
  <si>
    <t>あ、そうですね。</t>
    <phoneticPr fontId="1"/>
  </si>
  <si>
    <t>】】丁寧な話し方をする?。</t>
    <phoneticPr fontId="1"/>
  </si>
  <si>
    <t>話し方を…。</t>
    <phoneticPr fontId="1"/>
  </si>
  <si>
    <t>“召し上がりますか”。</t>
    <phoneticPr fontId="1"/>
  </si>
  <si>
    <t>店内。</t>
    <phoneticPr fontId="1"/>
  </si>
  <si>
    <t>=店内という単語が聞き取れない【【。</t>
    <phoneticPr fontId="1"/>
  </si>
  <si>
    <t>】】そうそう、“ここで”。</t>
    <phoneticPr fontId="1"/>
  </si>
  <si>
    <t>だって、その“召し上がりますか”もちろん“食べます”だもんね。</t>
    <phoneticPr fontId="1"/>
  </si>
  <si>
    <t>でも、その場所がね。</t>
    <phoneticPr fontId="1"/>
  </si>
  <si>
    <t>食べますか?。</t>
    <phoneticPr fontId="1"/>
  </si>
  <si>
    <t>ゆっくりで簡単な話し方をする。</t>
    <phoneticPr fontId="1"/>
  </si>
  <si>
    <t>うん、ゆっくり…簡単な話し…かた。</t>
    <phoneticPr fontId="1"/>
  </si>
  <si>
    <t>ティーチャートーク。</t>
    <phoneticPr fontId="1"/>
  </si>
  <si>
    <t>同じ言葉を繰り返し…。</t>
    <phoneticPr fontId="1"/>
  </si>
  <si>
    <t>するときは…同じ言葉?,,</t>
    <phoneticPr fontId="1"/>
  </si>
  <si>
    <t>同じ言葉。</t>
    <phoneticPr fontId="1"/>
  </si>
  <si>
    <t>を繰り返す?。</t>
    <phoneticPr fontId="1"/>
  </si>
  <si>
    <t>例えば?。</t>
    <phoneticPr fontId="1"/>
  </si>
  <si>
    <t>ボールペン。</t>
    <phoneticPr fontId="1"/>
  </si>
  <si>
    <t>ふんふん。</t>
    <phoneticPr fontId="1"/>
  </si>
  <si>
    <t>“誰にも”?。</t>
    <phoneticPr fontId="1"/>
  </si>
  <si>
    <t>“理解できる日本語が”?。</t>
    <phoneticPr fontId="1"/>
  </si>
  <si>
    <t>“通じる日本語”?。</t>
    <phoneticPr fontId="1"/>
  </si>
  <si>
    <t>なんか一応書いたのが、その“違いを気にすることなく話せるようになるから”って。</t>
    <phoneticPr fontId="1"/>
  </si>
  <si>
    <t>“使えるようになるためです”とか。</t>
    <phoneticPr fontId="1"/>
  </si>
  <si>
    <t>大地震#。</t>
    <phoneticPr fontId="1"/>
  </si>
  <si>
    <t>あー、じゃあ、誰に…。</t>
    <phoneticPr fontId="1"/>
  </si>
  <si>
    <t>使えば?。</t>
    <phoneticPr fontId="1"/>
  </si>
  <si>
    <t>&lt;日本語が&gt;{&gt;}。</t>
    <phoneticPr fontId="1"/>
  </si>
  <si>
    <t>&lt;だめ?&gt;{&lt;}。</t>
    <phoneticPr fontId="1"/>
  </si>
  <si>
    <t>&lt;理解できる&gt;{&gt;}、日本語が使える。</t>
    <phoneticPr fontId="1"/>
  </si>
  <si>
    <t>理解できる日本語…。</t>
    <phoneticPr fontId="1"/>
  </si>
  <si>
    <t>通じる、簡単に理解できる日本語…わかんない。</t>
    <phoneticPr fontId="1"/>
  </si>
  <si>
    <t>&lt;日本語&gt;{&gt;}?。</t>
    <phoneticPr fontId="1"/>
  </si>
  <si>
    <t>&lt;だから、誰にでも&gt;{&gt;}【【。</t>
    <phoneticPr fontId="1"/>
  </si>
  <si>
    <t>んー、でも…【【。</t>
    <phoneticPr fontId="1"/>
  </si>
  <si>
    <t>&lt;そう、そうそう&gt;{&gt;}。</t>
    <phoneticPr fontId="1"/>
  </si>
  <si>
    <t>&lt;笑いながら&gt;じゃ、じゃ、もう1回。</t>
    <phoneticPr fontId="1"/>
  </si>
  <si>
    <t>よしっ。</t>
    <phoneticPr fontId="1"/>
  </si>
  <si>
    <t>え?違い?。</t>
    <phoneticPr fontId="1"/>
  </si>
  <si>
    <t>気にせずに?。</t>
    <phoneticPr fontId="1"/>
  </si>
  <si>
    <t>気にすることなく話せるようになる。</t>
    <phoneticPr fontId="1"/>
  </si>
  <si>
    <t>話せること?。</t>
    <phoneticPr fontId="1"/>
  </si>
  <si>
    <t>話せるように。</t>
    <phoneticPr fontId="1"/>
  </si>
  <si>
    <t>なんか、短く書いた人がいるんじゃない?“距離を置くため”みたいな。</t>
    <phoneticPr fontId="1"/>
  </si>
  <si>
    <t>いいんじゃない?。</t>
    <phoneticPr fontId="1"/>
  </si>
  <si>
    <t>その、うん。</t>
    <phoneticPr fontId="1"/>
  </si>
  <si>
    <t>その男性と。</t>
    <phoneticPr fontId="1"/>
  </si>
  <si>
    <t>社会的距離を。</t>
    <phoneticPr fontId="1"/>
  </si>
  <si>
    <t>置きたいと思ってますから,,</t>
    <phoneticPr fontId="1"/>
  </si>
  <si>
    <t>《沈黙14秒》最後は…。</t>
    <phoneticPr fontId="1"/>
  </si>
  <si>
    <t>これ、なんか書き方が…&lt;笑い&gt;。</t>
    <phoneticPr fontId="1"/>
  </si>
  <si>
    <t>初対面の人に?。</t>
    <phoneticPr fontId="1"/>
  </si>
  <si>
    <t>の人に?。</t>
    <phoneticPr fontId="1"/>
  </si>
  <si>
    <t>または?。</t>
    <phoneticPr fontId="1"/>
  </si>
  <si>
    <t>すみません。</t>
    <phoneticPr fontId="1"/>
  </si>
  <si>
    <t>ファーストネームまたは?。</t>
    <phoneticPr fontId="1"/>
  </si>
  <si>
    <t>またはジャン…【【。</t>
    <phoneticPr fontId="1"/>
  </si>
  <si>
    <t>】】スラング。</t>
    <phoneticPr fontId="1"/>
  </si>
  <si>
    <t>スラング。</t>
    <phoneticPr fontId="1"/>
  </si>
  <si>
    <t>話しかける、とき。</t>
    <phoneticPr fontId="1"/>
  </si>
  <si>
    <t>日本では、歳とか聞かれるじゃないですか?[↓]。</t>
    <phoneticPr fontId="1"/>
  </si>
  <si>
    <t>うーん、ちょっと不自然だけど(&lt;笑い&gt;)。</t>
    <phoneticPr fontId="1"/>
  </si>
  <si>
    <t>[教師の説明の最中に]じゃ、どうしましょう?[→]&lt;笑い&gt;。</t>
    <phoneticPr fontId="1"/>
  </si>
  <si>
    <t>[書きながら]…ボールペンです。</t>
    <phoneticPr fontId="1"/>
  </si>
  <si>
    <t>[教師の発話中に、書きながら]地域、性別、年齢。</t>
    <phoneticPr fontId="1"/>
  </si>
  <si>
    <t>[書きながら]ファーストネーム…。</t>
    <phoneticPr fontId="1"/>
  </si>
  <si>
    <t>118-1</t>
  </si>
  <si>
    <t>118-2</t>
  </si>
  <si>
    <t>143-1</t>
  </si>
  <si>
    <t>143-2</t>
  </si>
  <si>
    <t>158-1</t>
  </si>
  <si>
    <t>158-2</t>
  </si>
  <si>
    <t>224-1</t>
  </si>
  <si>
    <t>224-2</t>
  </si>
  <si>
    <t>250-1</t>
  </si>
  <si>
    <t>250-2</t>
  </si>
  <si>
    <t>287-1</t>
  </si>
  <si>
    <t>287-2</t>
  </si>
  <si>
    <t>=日本語の##。</t>
    <phoneticPr fontId="1"/>
  </si>
  <si>
    <t>フォーリナーと=。</t>
    <phoneticPr fontId="1"/>
  </si>
  <si>
    <t>&lt;そうだよねー&gt;{&lt;}。</t>
    <phoneticPr fontId="1"/>
  </si>
  <si>
    <t>T</t>
    <phoneticPr fontId="1"/>
  </si>
  <si>
    <t>&lt;違うこと書いたかな?&gt;{&lt;}。</t>
    <phoneticPr fontId="1"/>
  </si>
  <si>
    <t>&lt;あー結構&gt;{&gt;}、なんか、わかんない。</t>
    <phoneticPr fontId="1"/>
  </si>
  <si>
    <t>=ゆっくり話す。</t>
    <phoneticPr fontId="1"/>
  </si>
  <si>
    <t>んー、はやぐち‘早口’をー避ける。</t>
    <phoneticPr fontId="1"/>
  </si>
  <si>
    <t>あー、たしかに、はい。</t>
    <phoneticPr fontId="1"/>
  </si>
  <si>
    <t>“あそこ、あそこ、見える?、大きいビル”って,,</t>
    <phoneticPr fontId="1"/>
  </si>
  <si>
    <t>お、ジェスチャーだけでー、そのー、『は‘ha’』、『が』、『を』を使わず,,</t>
    <phoneticPr fontId="1"/>
  </si>
  <si>
    <t>&lt;あー&gt;{&lt;}。</t>
    <phoneticPr fontId="1"/>
  </si>
  <si>
    <t>例えばなんか、スイーツ、#の言葉はできるだけ、あの、英語ー,,</t>
    <phoneticPr fontId="1"/>
  </si>
  <si>
    <t>=スイーツ。</t>
    <phoneticPr fontId="1"/>
  </si>
  <si>
    <t>でー,,</t>
    <phoneticPr fontId="1"/>
  </si>
  <si>
    <t>あー=。</t>
    <phoneticPr fontId="1"/>
  </si>
  <si>
    <t>=あー。</t>
    <phoneticPr fontId="1"/>
  </si>
  <si>
    <t>じゃ、次は、ティーチャートーク。</t>
    <phoneticPr fontId="1"/>
  </si>
  <si>
    <t>=例えば、もっと自然だったらー、“お住まい”、あのー、最初から“お住まいは、どち、どちらですか?”とか、その“どち、どちらに住んでますか?”なのにー、そのー、助詞も教えたいから、“家はどこにありますか?”(&lt;笑い&gt;)、これから一切使わないのに??&lt;笑い&gt;。</t>
    <phoneticPr fontId="1"/>
  </si>
  <si>
    <t>そんな不自然な日本語だけど、その、教えるための日本語。</t>
    <phoneticPr fontId="1"/>
  </si>
  <si>
    <t>つまり、なんか、ボディランゲージ…。</t>
    <phoneticPr fontId="1"/>
  </si>
  <si>
    <t>だってこれ####。</t>
    <phoneticPr fontId="1"/>
  </si>
  <si>
    <t>&lt;あー&gt;{&gt;}。</t>
    <phoneticPr fontId="1"/>
  </si>
  <si>
    <t>で、“ボールペンを持ってる人いますか?”って,,</t>
    <phoneticPr fontId="1"/>
  </si>
  <si>
    <t>《沈黙3秒》じゃあ。</t>
    <phoneticPr fontId="1"/>
  </si>
  <si>
    <t>】】の、例は《少し間》で、ここで、その、れ、例っていうとー、その、例えば??どんな話,,</t>
    <phoneticPr fontId="1"/>
  </si>
  <si>
    <t>うんうん。</t>
    <phoneticPr fontId="1"/>
  </si>
  <si>
    <t>ていうことだよね?。</t>
    <phoneticPr fontId="1"/>
  </si>
  <si>
    <t>&lt;そうですよねー&gt;{&gt;}。</t>
    <phoneticPr fontId="1"/>
  </si>
  <si>
    <t>&lt;笑い&gt;。</t>
    <phoneticPr fontId="1"/>
  </si>
  <si>
    <t>《沈黙2秒》自分の、どう考えてー、&lt;少し笑いながら&gt;想像で、想像してー,,</t>
    <phoneticPr fontId="1"/>
  </si>
  <si>
    <t>書くのは、なんか、先生はこう考えていますから。</t>
    <phoneticPr fontId="1"/>
  </si>
  <si>
    <t>じゃ、わたし書いたのは、例えば,,</t>
    <phoneticPr fontId="1"/>
  </si>
  <si>
    <t>その、店で、マクドナルドとか??、その、日本人のお客さんだったら、その、人が“あー、店内で召し上がりますか”って言うんじゃないですか?。</t>
    <phoneticPr fontId="1"/>
  </si>
  <si>
    <t>でも、外国人だったら、実はわたしそういうことあったので、“あ、ここで食べますか?”,,</t>
    <phoneticPr fontId="1"/>
  </si>
  <si>
    <t>あー、そういう&lt;笑い&gt;。</t>
    <phoneticPr fontId="1"/>
  </si>
  <si>
    <t>と、こう簡単な日本語に、変えることです。</t>
    <phoneticPr fontId="1"/>
  </si>
  <si>
    <t>んー。</t>
    <phoneticPr fontId="1"/>
  </si>
  <si>
    <t>はい、&lt;少し笑い&gt;これわたしの例です&lt;笑い&gt;。</t>
    <phoneticPr fontId="1"/>
  </si>
  <si>
    <t>わたしの例は、例えば、ウェルカム#ンチで、あのー、日本人の学生が、留学生に対して、ゆっくり話し方をする。</t>
    <phoneticPr fontId="1"/>
  </si>
  <si>
    <t>《沈黙2秒》んー、ゆっくり、とか。</t>
    <phoneticPr fontId="1"/>
  </si>
  <si>
    <t>ゆっくり、とか=。</t>
    <phoneticPr fontId="1"/>
  </si>
  <si>
    <t>《少し間》わたしもわかんなくてー、で、例えば、なんか、道を聞くとー、“駅はどこですか?”て聞かれ、聞いても、“ステーション”&lt;笑い&gt;て返してー,,</t>
    <phoneticPr fontId="1"/>
  </si>
  <si>
    <t>&lt;に説明&gt;{&gt;}する&lt;笑い&gt;。</t>
    <phoneticPr fontId="1"/>
  </si>
  <si>
    <t>&lt;なんかわかんない&gt;{&lt;}。</t>
    <phoneticPr fontId="1"/>
  </si>
  <si>
    <t>&lt;ちょっと英語と&gt;{&gt;}混ぜて。</t>
    <phoneticPr fontId="1"/>
  </si>
  <si>
    <t>《沈黙5秒》じゃ、わたしーは、あのー、じゃ、あの、外国人に対して質問するときは、答えも一緒になんか提示、する、というな。</t>
    <phoneticPr fontId="1"/>
  </si>
  <si>
    <t>などの、なんか、外来語、例えば、お菓子、あ、お、お菓子ね??,,</t>
    <phoneticPr fontId="1"/>
  </si>
  <si>
    <t>そう、その、スイーツ=,,</t>
    <phoneticPr fontId="1"/>
  </si>
  <si>
    <t>そうだね。</t>
    <phoneticPr fontId="1"/>
  </si>
  <si>
    <t>そう、“スイーツを好きですか?”,,</t>
    <phoneticPr fontId="1"/>
  </si>
  <si>
    <t>“嫌いですか?”&lt;あの&gt;{&lt;},,</t>
    <phoneticPr fontId="1"/>
  </si>
  <si>
    <t>&lt;んー&gt;{&gt;}。</t>
    <phoneticPr fontId="1"/>
  </si>
  <si>
    <t>両方とも、なんか選択を、対して,,</t>
    <phoneticPr fontId="1"/>
  </si>
  <si>
    <t>そして、あー、例えば“好きです”、あのー、聞き手は、えーとー、“す、好きです”と答えてやら、“どうして好きですか?”、そーのあとも、“おいしいですか?”、あー、“甘いものが、なんか、いっぱいですか”とか,,</t>
    <phoneticPr fontId="1"/>
  </si>
  <si>
    <t>いろいろ、なんか、選択を提示すれば、答えやすいと,,</t>
    <phoneticPr fontId="1"/>
  </si>
  <si>
    <t>させる。</t>
    <phoneticPr fontId="1"/>
  </si>
  <si>
    <t>《少し間》あー。</t>
    <phoneticPr fontId="1"/>
  </si>
  <si>
    <t>《少し間》わたし、書いたのは、初級段階の学習者でしたら,,</t>
    <phoneticPr fontId="1"/>
  </si>
  <si>
    <t>例えば、その、位置の授業で、その、“お住まいはどちらですか?”のではなく、先生だったら“家はどこにありますか?”，のような文を、その、助詞を、定着するための、話す，ことですよね?。</t>
    <phoneticPr fontId="1"/>
  </si>
  <si>
    <t>んー=。</t>
    <phoneticPr fontId="1"/>
  </si>
  <si>
    <t>《沈黙2秒》今、わたしーが書いたけど、なんか、例えば、話すとき、手を使ったり《少し間》絵など、す、絵などで説明する。</t>
    <phoneticPr fontId="1"/>
  </si>
  <si>
    <t>《沈黙2秒》あまり使わない。</t>
    <phoneticPr fontId="1"/>
  </si>
  <si>
    <t>《沈黙2秒》なんか、わたしも、これわかんなくてー、例えばなんかボールペン，を説明するときには、“これはボールペンです、ボールペンです”&lt;笑い&gt;,,</t>
    <phoneticPr fontId="1"/>
  </si>
  <si>
    <t>なんかそういう、何度、な、何度も、なんか、同じ言葉を繰り返し、そして、その質問をしてー、で、生徒が参加するようにしむけるっていう…。</t>
    <phoneticPr fontId="1"/>
  </si>
  <si>
    <t>[教師の話かけの最中に]うちの例は何‘なに’にしますか?。</t>
    <phoneticPr fontId="1"/>
  </si>
  <si>
    <t>】】で、わたし今考えたんだけど、その、変えちゃいけないと思う。</t>
    <phoneticPr fontId="1"/>
  </si>
  <si>
    <t>&lt;笑い&gt;わたしたち、1つ選んでそのまま&lt;書くじゃない?&gt;{&lt;}。</t>
    <phoneticPr fontId="1"/>
  </si>
  <si>
    <t>9-1</t>
  </si>
  <si>
    <t>9-2</t>
  </si>
  <si>
    <t>18-1</t>
  </si>
  <si>
    <t>18-2</t>
  </si>
  <si>
    <t>21-1</t>
  </si>
  <si>
    <t>21-2</t>
  </si>
  <si>
    <t>24-1</t>
  </si>
  <si>
    <t>24-2</t>
  </si>
  <si>
    <t>37-1</t>
  </si>
  <si>
    <t>37-2</t>
  </si>
  <si>
    <t>37-3</t>
  </si>
  <si>
    <t>37-4</t>
  </si>
  <si>
    <t>45-1</t>
  </si>
  <si>
    <t>45-2</t>
  </si>
  <si>
    <t>45-3</t>
  </si>
  <si>
    <t>45-4</t>
  </si>
  <si>
    <t>45-5</t>
  </si>
  <si>
    <t>45-6</t>
  </si>
  <si>
    <t>45-7</t>
  </si>
  <si>
    <t>45-8</t>
  </si>
  <si>
    <t>45-9</t>
  </si>
  <si>
    <t>45-10</t>
  </si>
  <si>
    <t>61-1</t>
  </si>
  <si>
    <t>61-2</t>
  </si>
  <si>
    <t>72-1</t>
  </si>
  <si>
    <t>72-2</t>
  </si>
  <si>
    <t>72-3</t>
  </si>
  <si>
    <t>えー、わたしは、なんか、できる、た、限り、あのー、同じーようなパターンで、あのー、会話を進めようと&lt;します&gt;{&lt;}。</t>
    <phoneticPr fontId="1"/>
  </si>
  <si>
    <t>】】&lt;“あしたはどこへ行きますか?”&gt;{&gt;}。</t>
    <phoneticPr fontId="1"/>
  </si>
  <si>
    <t>それは、あのー、基本的にはちょっと変だと思われるけど、なんか、あの、&lt;さい&gt;{&lt;},,</t>
    <phoneticPr fontId="1"/>
  </si>
  <si>
    <t>さきに難しかったよね&lt;笑い&gt;。</t>
    <phoneticPr fontId="1"/>
  </si>
  <si>
    <t>&lt;『やさしい日本語』のプロジェクト&gt;{&lt;}。</t>
    <phoneticPr fontId="1"/>
  </si>
  <si>
    <t>&lt;“『やさしい日本語』&gt;{&gt;}プロジェクトが始まり、各地に普及している理由を考えて書いてください”、あ…。</t>
    <phoneticPr fontId="1"/>
  </si>
  <si>
    <t>なんか、大きい地震が、あったのでー、あのー、そのプロジェクトが始まった、がー【【。</t>
    <phoneticPr fontId="1"/>
  </si>
  <si>
    <t>】】そうですね。</t>
    <phoneticPr fontId="1"/>
  </si>
  <si>
    <t>】】&lt;その、外国人&gt;{&gt;}がー,,</t>
    <phoneticPr fontId="1"/>
  </si>
  <si>
    <t>“い、どこへ行きますかー?”、その、同じく、なんか“今日は”&lt;とか“あした”だ&gt;{&lt;}【【。</t>
    <phoneticPr fontId="1"/>
  </si>
  <si>
    <t>えと、はじめー、なんか、日本を習う人に対しては、あ、それは今日のこと、た##…。</t>
    <phoneticPr fontId="1"/>
  </si>
  <si>
    <t>実は、あのー、時間はー、あのー、話‘はなし’なくても場合もあります。</t>
    <phoneticPr fontId="1"/>
  </si>
  <si>
    <t>[小声で]はい。</t>
    <phoneticPr fontId="1"/>
  </si>
  <si>
    <t>&lt;うん、日本にー&gt;{&lt;}【【。</t>
    <phoneticPr fontId="1"/>
  </si>
  <si>
    <t>&lt;外国人が&gt;{&lt;}【【。</t>
    <phoneticPr fontId="1"/>
  </si>
  <si>
    <t>普及していると思う。</t>
    <phoneticPr fontId="1"/>
  </si>
  <si>
    <t>80-1</t>
  </si>
  <si>
    <t>80-2</t>
  </si>
  <si>
    <t>83-1</t>
  </si>
  <si>
    <t>83-2</t>
  </si>
  <si>
    <t>95-1</t>
  </si>
  <si>
    <t>95-2</t>
  </si>
  <si>
    <t>95-3</t>
  </si>
  <si>
    <t>99-1</t>
  </si>
  <si>
    <t>99-2</t>
  </si>
  <si>
    <t>290-1</t>
  </si>
  <si>
    <t>290-2</t>
  </si>
  <si>
    <t>で、外国人の学習者が必要な日本語が使えるように??、ま、作る、使える，ように、なるためです。</t>
    <phoneticPr fontId="1"/>
  </si>
  <si>
    <t>例えば、その、そういう『やさしい日本語』があってー、えい、あ、日本語がそんなにぺらぺらじゃなくても大体=,,</t>
    <phoneticPr fontId="1"/>
  </si>
  <si>
    <t>=通じますね。</t>
    <phoneticPr fontId="1"/>
  </si>
  <si>
    <t>あー、まあ、わたしも、結構同じでー,,</t>
    <phoneticPr fontId="1"/>
  </si>
  <si>
    <t>=わかりやすい。</t>
    <phoneticPr fontId="1"/>
  </si>
  <si>
    <t>あーん、[小声で]わかりやすい。</t>
    <phoneticPr fontId="1"/>
  </si>
  <si>
    <t>書いてありませんけど、あのー、わたしも、そう、えっとー、なんか、不自然なー日本語ーで話すーけど、話して‘はなして’いるけどー、なんかみんなが、“あっ”、これをわかる。</t>
    <phoneticPr fontId="1"/>
  </si>
  <si>
    <t>例えば、な、“簡単できる”と書いたの、簡単な言葉で、あの、話すとか。</t>
    <phoneticPr fontId="1"/>
  </si>
  <si>
    <t>『さん』づけ、それから丁寧な言い方にしますと、相手とは親しくない、またはそういう関係を持っていないということを示している。</t>
    <phoneticPr fontId="1"/>
  </si>
  <si>
    <t>そう、&lt;ど、わたしも&gt;{&lt;}【【。</t>
    <phoneticPr fontId="1"/>
  </si>
  <si>
    <t>】】&lt;すぐ、“おー&gt;{&gt;}、行こう、行こう”、んー、“行きません”って、そういう距離を&lt;笑い&gt;。</t>
    <phoneticPr fontId="1"/>
  </si>
  <si>
    <t>&lt;笑い&gt;その、“無理です”、&lt;はっきり“無理です”って&lt;笑い&gt;&gt;{&lt;}。</t>
    <phoneticPr fontId="1"/>
  </si>
  <si>
    <t>ていうのは、“その関係じゃないんですよ”。</t>
    <phoneticPr fontId="1"/>
  </si>
  <si>
    <t>[小声で]そうそうそう。</t>
    <phoneticPr fontId="1"/>
  </si>
  <si>
    <t>《沈黙5秒》&lt;笑い&gt;。</t>
    <phoneticPr fontId="1"/>
  </si>
  <si>
    <t>[小声で]えー。</t>
    <phoneticPr fontId="1"/>
  </si>
  <si>
    <t>誰にでも通じる、理解&lt;できる&gt;{&lt;},,</t>
    <phoneticPr fontId="1"/>
  </si>
  <si>
    <t>日本語があれば、ち、間違いとか、ま、地域、性別、年齢を気にすることなく話せるようになるかなーってって&lt;笑い&gt;=。</t>
    <phoneticPr fontId="1"/>
  </si>
  <si>
    <t>《沈黙3秒》[小声で]はい。</t>
    <phoneticPr fontId="1"/>
  </si>
  <si>
    <t>《沈黙4秒》&lt;少し笑い&gt;。</t>
    <phoneticPr fontId="1"/>
  </si>
  <si>
    <t>書いてありませんけど、でも&lt;少し笑いながら&gt;ま、まだ,,</t>
    <phoneticPr fontId="1"/>
  </si>
  <si>
    <t>《沈黙2秒》えー、次はー、その、女性が名字に『さん』づけ、にゃにゃにゃにゃ…で、あ、あたし書いたのは、男性と，の距離を示していると思います。</t>
    <phoneticPr fontId="1"/>
  </si>
  <si>
    <t>距離を,,</t>
    <phoneticPr fontId="1"/>
  </si>
  <si>
    <t>&lt;開いて‘ひらいて’&gt;{&lt;}。</t>
    <phoneticPr fontId="1"/>
  </si>
  <si>
    <t>&lt;“無理です”&gt;{&gt;}&lt;笑い&gt;。</t>
    <phoneticPr fontId="1"/>
  </si>
  <si>
    <t>&lt;んー、そっかね&gt;{&gt;}。</t>
    <phoneticPr fontId="1"/>
  </si>
  <si>
    <t>104-1</t>
  </si>
  <si>
    <t>104-2</t>
  </si>
  <si>
    <t>104-3</t>
  </si>
  <si>
    <t>111-1</t>
  </si>
  <si>
    <t>111-2</t>
  </si>
  <si>
    <t>120-1</t>
  </si>
  <si>
    <t>120-2</t>
  </si>
  <si>
    <t>126-1</t>
  </si>
  <si>
    <t>126-2</t>
  </si>
  <si>
    <t>146-1</t>
  </si>
  <si>
    <t>146-2</t>
  </si>
  <si>
    <t>《沈黙2秒》その男性とー社会的，距離を置きたいと思ってますから,,</t>
    <phoneticPr fontId="1"/>
  </si>
  <si>
    <t>全然、親しくない話し方をして…。</t>
    <phoneticPr fontId="1"/>
  </si>
  <si>
    <t>あー、わたしも似た,,</t>
    <phoneticPr fontId="1"/>
  </si>
  <si>
    <t>=そうですね。</t>
    <phoneticPr fontId="1"/>
  </si>
  <si>
    <t>=うん、そう、まだ友達じゃないんです=。</t>
    <phoneticPr fontId="1"/>
  </si>
  <si>
    <t>=丁寧形でー話す、あのー,,</t>
    <phoneticPr fontId="1"/>
  </si>
  <si>
    <t>あ、え、あ、そうですね、あんと、皆さんとー大体同じーのよう，でー、あの、自分は、ま、女性??、女性の場合はほんとにその男性のー、その、距離はーそんな親しくないと、思ってー、そしてなんか丁寧，形&lt;は&gt;{&lt;},,</t>
    <phoneticPr fontId="1"/>
  </si>
  <si>
    <t>《少し間》なんか、最後&lt;は&gt;{&lt;},,</t>
    <phoneticPr fontId="1"/>
  </si>
  <si>
    <t>最後ね、この…。</t>
    <phoneticPr fontId="1"/>
  </si>
  <si>
    <t>“過度の…”んー。</t>
    <phoneticPr fontId="1"/>
  </si>
  <si>
    <t>わたしはなんか、えと、しょーたいめん‘初対面’、初めての会う人にー,,</t>
    <phoneticPr fontId="1"/>
  </si>
  <si>
    <t>例えば、なんか【【。</t>
    <phoneticPr fontId="1"/>
  </si>
  <si>
    <t>“え?、初めて、め、会ったんですけどー、なんで?”。</t>
    <phoneticPr fontId="1"/>
  </si>
  <si>
    <t>&lt;特に&gt;{&gt;}外国人だとね。</t>
    <phoneticPr fontId="1"/>
  </si>
  <si>
    <t>さすがにー、&lt;西洋だと&gt;{&lt;},,</t>
    <phoneticPr fontId="1"/>
  </si>
  <si>
    <t>うん、西洋は結構嫌われるんですね。</t>
    <phoneticPr fontId="1"/>
  </si>
  <si>
    <t>そういう、歳を聞かれるの、“は?”みたいな、“なんで?”=。</t>
    <phoneticPr fontId="1"/>
  </si>
  <si>
    <t>=そうです。</t>
    <phoneticPr fontId="1"/>
  </si>
  <si>
    <t>=“彼女いる?”とか&lt;笑い&gt;。</t>
    <phoneticPr fontId="1"/>
  </si>
  <si>
    <t>《少し間》[小声で]そうですね。</t>
    <phoneticPr fontId="1"/>
  </si>
  <si>
    <t>&lt;少し笑い&gt;。</t>
    <phoneticPr fontId="1"/>
  </si>
  <si>
    <t>男性を図々しいと思い,,</t>
    <phoneticPr fontId="1"/>
  </si>
  <si>
    <t>その##を示しながら&lt;距離を置くために使う&gt;{&lt;}。</t>
    <phoneticPr fontId="1"/>
  </si>
  <si>
    <t>&lt;図々しくないでしょ&lt;笑い&gt;&gt;{&gt;}。</t>
    <phoneticPr fontId="1"/>
  </si>
  <si>
    <t>図々しいでしょ(&lt;笑い&gt;)いきなり、“まり”になってるもん=。</t>
    <phoneticPr fontId="1"/>
  </si>
  <si>
    <t>##なんで##。</t>
    <phoneticPr fontId="1"/>
  </si>
  <si>
    <t>まだ親しくないと思ってー=,,</t>
    <phoneticPr fontId="1"/>
  </si>
  <si>
    <t>へ、返事するのはー、あの、実際は、2人の距離を、ひら、開く‘ひらく’と、考えている。</t>
    <phoneticPr fontId="1"/>
  </si>
  <si>
    <t>&lt;笑い&gt;《沈黙2秒》どうぞ。</t>
    <phoneticPr fontId="1"/>
  </si>
  <si>
    <t>ほんとに、実は、“わたしは、あなたと&lt;少し笑い&gt;そんなに親しくない”と、提示したいと思いました。</t>
    <phoneticPr fontId="1"/>
  </si>
  <si>
    <t>&lt;さい&gt;{&gt;}。</t>
    <phoneticPr fontId="1"/>
  </si>
  <si>
    <t>難しかった&lt;笑い&gt;。</t>
    <phoneticPr fontId="1"/>
  </si>
  <si>
    <t>なんか、例をわたし書いてない&lt;笑い&gt;。</t>
    <phoneticPr fontId="1"/>
  </si>
  <si>
    <t>あのー、&lt;急に&gt;{&lt;},,</t>
    <phoneticPr fontId="1"/>
  </si>
  <si>
    <t>あの、声を、かかれてー‘かけられて’、でも、相手はもう、普通体、普通かた‘普通形’でー、あのー、プライバシーに関する、なんか、話とか,,</t>
    <phoneticPr fontId="1"/>
  </si>
  <si>
    <t>】】&lt;“給料”&gt;{&lt;},,</t>
    <phoneticPr fontId="1"/>
  </si>
  <si>
    <t>“いくらですか?”とか&lt;笑い&gt;=。</t>
    <phoneticPr fontId="1"/>
  </si>
  <si>
    <t>そうね。</t>
    <phoneticPr fontId="1"/>
  </si>
  <si>
    <t>知らんし=。</t>
    <phoneticPr fontId="1"/>
  </si>
  <si>
    <t>うん、&lt;そう&gt;{&lt;}。</t>
    <phoneticPr fontId="1"/>
  </si>
  <si>
    <t>“彼氏いる?”とか、それ聞かれて“え?”。</t>
    <phoneticPr fontId="1"/>
  </si>
  <si>
    <t>うん、[ため息]。</t>
    <phoneticPr fontId="1"/>
  </si>
  <si>
    <t>じゃ、親しくない、あー、人とー《沈黙3秒》いきなり質問をする?。</t>
    <phoneticPr fontId="1"/>
  </si>
  <si>
    <t>《沈黙2秒》そう…、ま、いろいろある。</t>
    <phoneticPr fontId="1"/>
  </si>
  <si>
    <t>わたしは結構なんか、初対面の人にファーストネーム、または『ちゃん』づけで、呼ばれるときとかー、で、スラングで話しかけるとき。</t>
    <phoneticPr fontId="1"/>
  </si>
  <si>
    <t>この、なんか##。</t>
    <phoneticPr fontId="1"/>
  </si>
  <si>
    <t>129-1</t>
  </si>
  <si>
    <t>129-2</t>
  </si>
  <si>
    <t>129-3</t>
  </si>
  <si>
    <t>139-1</t>
  </si>
  <si>
    <t>139-2</t>
  </si>
  <si>
    <t>139-3</t>
  </si>
  <si>
    <t>153-1</t>
  </si>
  <si>
    <t>153-2</t>
  </si>
  <si>
    <t>153-3</t>
  </si>
  <si>
    <t>153-4</t>
  </si>
  <si>
    <t>いいですか?、##。</t>
    <phoneticPr fontId="1"/>
  </si>
  <si>
    <t>マクー…。</t>
    <phoneticPr fontId="1"/>
  </si>
  <si>
    <t>じゃ、店、まあマクドナルドで、日本人のお客さんには…。</t>
    <phoneticPr fontId="1"/>
  </si>
  <si>
    <t>】】マクドナルドで?=。</t>
    <phoneticPr fontId="1"/>
  </si>
  <si>
    <t>なんか、ファスト&lt;フードで?&gt;{&lt;}。</t>
    <phoneticPr fontId="1"/>
  </si>
  <si>
    <t>&lt;お客さんが&gt;{&gt;}日本人だったら??。</t>
    <phoneticPr fontId="1"/>
  </si>
  <si>
    <t>じゃ、ここ、“丁寧に”入れます‘いれます’か?。</t>
    <phoneticPr fontId="1"/>
  </si>
  <si>
    <t>で、お客さん、日本人だったらー、丁寧にー【【。</t>
    <phoneticPr fontId="1"/>
  </si>
  <si>
    <t>そう、丁寧な話し方を&lt;する&gt;{&lt;}。</t>
    <phoneticPr fontId="1"/>
  </si>
  <si>
    <t>&lt;する?&gt;{&gt;}。</t>
    <phoneticPr fontId="1"/>
  </si>
  <si>
    <t>=あー、た【【。</t>
    <phoneticPr fontId="1"/>
  </si>
  <si>
    <t>《少し間》そこまで…。</t>
    <phoneticPr fontId="1"/>
  </si>
  <si>
    <t>なんか、マクドナルドの例&lt;笑い&gt;はおもしろかった。</t>
    <phoneticPr fontId="1"/>
  </si>
  <si>
    <t>&lt;笑い&gt;[小声で]そうですね。</t>
    <phoneticPr fontId="1"/>
  </si>
  <si>
    <t>マクドナルド&lt;笑い&gt;。</t>
    <phoneticPr fontId="1"/>
  </si>
  <si>
    <t>《沈黙8秒》店の《少し間》[書きながら]人が【【。</t>
    <phoneticPr fontId="1"/>
  </si>
  <si>
    <t>=あー、あ、ごめん&lt;笑い&gt;あたしローマ字で書いちゃった&lt;笑い&gt;。</t>
    <phoneticPr fontId="1"/>
  </si>
  <si>
    <t>&lt;笑い&gt;マクドナルドでー、お客様は日本人、お客さん、日本人でしたら,,</t>
    <phoneticPr fontId="1"/>
  </si>
  <si>
    <t>《少し間》[書きながら]お客…。</t>
    <phoneticPr fontId="1"/>
  </si>
  <si>
    <t>《少し間》&lt;少し笑いながら&gt;結構簡単だよね?&lt;笑い&gt;。</t>
    <phoneticPr fontId="1"/>
  </si>
  <si>
    <t>でー。</t>
    <phoneticPr fontId="1"/>
  </si>
  <si>
    <t>《沈黙2秒》お客さんが日本人だったら?。</t>
    <phoneticPr fontId="1"/>
  </si>
  <si>
    <t>[小声で]で、日本人だったらー。</t>
    <phoneticPr fontId="1"/>
  </si>
  <si>
    <t>だったらー。</t>
    <phoneticPr fontId="1"/>
  </si>
  <si>
    <t>《少し間》“店内で、お召し上がりますか?”。</t>
    <phoneticPr fontId="1"/>
  </si>
  <si>
    <t>《沈黙8秒》[書きながら]丁寧に…。</t>
    <phoneticPr fontId="1"/>
  </si>
  <si>
    <t>《沈黙3秒》あー、丁寧に??…だったら…。</t>
    <phoneticPr fontId="1"/>
  </si>
  <si>
    <t>《少し間》例えば、“召し上がりますか?”。</t>
    <phoneticPr fontId="1"/>
  </si>
  <si>
    <t>例えば=,,</t>
    <phoneticPr fontId="1"/>
  </si>
  <si>
    <t>】】“召し上がりますか?”。</t>
    <phoneticPr fontId="1"/>
  </si>
  <si>
    <t>374-1</t>
  </si>
  <si>
    <t>374-2</t>
  </si>
  <si>
    <t>“店内で、召し上がりますか”。</t>
    <phoneticPr fontId="1"/>
  </si>
  <si>
    <t>ま、例えば、“召し上がりますか”?。</t>
    <phoneticPr fontId="1"/>
  </si>
  <si>
    <t>店内っていうと=,,</t>
    <phoneticPr fontId="1"/>
  </si>
  <si>
    <t>じゃ、例えば&lt;“ここで?”&gt;{&lt;}。</t>
    <phoneticPr fontId="1"/>
  </si>
  <si>
    <t>“店内でー召し上がりますか”。</t>
    <phoneticPr fontId="1"/>
  </si>
  <si>
    <t>《沈黙3秒》だったら。</t>
    <phoneticPr fontId="1"/>
  </si>
  <si>
    <t>あー、&lt;そのところ&lt;笑い&gt;&gt;{&lt;}。</t>
    <phoneticPr fontId="1"/>
  </si>
  <si>
    <t>&lt;“ここ”&gt;{&gt;}、そうそう、“ここで食べますか?”。</t>
    <phoneticPr fontId="1"/>
  </si>
  <si>
    <t>食べ…,,</t>
    <phoneticPr fontId="1"/>
  </si>
  <si>
    <t>なんか、ゆっくりでー、あ。</t>
    <phoneticPr fontId="1"/>
  </si>
  <si>
    <t>と、ゆっくり簡単な日本語に、で、話します。</t>
    <phoneticPr fontId="1"/>
  </si>
  <si>
    <t>《沈黙8秒》ん、例えば、話すとき、手を使ったり、絵などで説明する?。</t>
    <phoneticPr fontId="1"/>
  </si>
  <si>
    <t>あ、そうだど、同じ言葉を繰り返して。</t>
    <phoneticPr fontId="1"/>
  </si>
  <si>
    <t>=“同じー言葉…”###。</t>
    <phoneticPr fontId="1"/>
  </si>
  <si>
    <t>&lt;あー&gt;{&gt;}、“これは”&lt;笑い&gt;。</t>
    <phoneticPr fontId="1"/>
  </si>
  <si>
    <t>だからボールペンの、か、か、#。</t>
    <phoneticPr fontId="1"/>
  </si>
  <si>
    <t>『やさしい日本語』は、何‘なん’でしたっけ?。</t>
    <phoneticPr fontId="1"/>
  </si>
  <si>
    <t>で、あとは、“日本ーに住む外国人が多くて、しかも英語が通じること、とは限りません、それぞれの言語に沿ったもので、『やさしい日本語』を使うことが一番いいと思います”。</t>
    <phoneticPr fontId="1"/>
  </si>
  <si>
    <t>こっちのほうが短い&lt;笑い&gt;。</t>
    <phoneticPr fontId="1"/>
  </si>
  <si>
    <t>ん、わたしも&lt;笑いながら&gt;長いと思った。</t>
    <phoneticPr fontId="1"/>
  </si>
  <si>
    <t>“誰にでも通じるレベルで書いてくれる日本語が、あれば”。</t>
    <phoneticPr fontId="1"/>
  </si>
  <si>
    <t>“誰でも”?。</t>
    <phoneticPr fontId="1"/>
  </si>
  <si>
    <t>ちょっと&lt;笑いながら&gt;。</t>
    <phoneticPr fontId="1"/>
  </si>
  <si>
    <t>】】“誰にでも”。</t>
    <phoneticPr fontId="1"/>
  </si>
  <si>
    <t>】】&lt;“誰にでも”&gt;{&gt;}…いいです?。</t>
    <phoneticPr fontId="1"/>
  </si>
  <si>
    <t>はい、“理解できる日本語”??、なんかすごい変な日本語になってるけど。</t>
    <phoneticPr fontId="1"/>
  </si>
  <si>
    <t>はい、丁寧な。</t>
    <phoneticPr fontId="1"/>
  </si>
  <si>
    <t>[書きながら]だったら、丁寧な…《沈黙3秒》だったら,,</t>
    <phoneticPr fontId="1"/>
  </si>
  <si>
    <t>《少し間》丁寧な話し方をする。</t>
    <phoneticPr fontId="1"/>
  </si>
  <si>
    <t>《沈黙3秒》[書きながら]話し方を…。</t>
    <phoneticPr fontId="1"/>
  </si>
  <si>
    <t>《沈黙5秒》例えばー,,</t>
    <phoneticPr fontId="1"/>
  </si>
  <si>
    <t>あー、でも、その、大事だと思うのは『店内』っていう言葉。</t>
    <phoneticPr fontId="1"/>
  </si>
  <si>
    <t>そう、難しくー、なんか,,</t>
    <phoneticPr fontId="1"/>
  </si>
  <si>
    <t>きれない“店内で?”“何‘なん’で?”&lt;少し笑い&gt;。</t>
    <phoneticPr fontId="1"/>
  </si>
  <si>
    <t>&lt;店内でー&gt;{&gt;}。</t>
    <phoneticPr fontId="1"/>
  </si>
  <si>
    <t>“召し上がりますか”《沈黙2秒》言いますが。</t>
    <phoneticPr fontId="1"/>
  </si>
  <si>
    <t>と言いますが??《沈黙4秒》外国人でしたら??、外国人だったら??，でいんですか?。</t>
    <phoneticPr fontId="1"/>
  </si>
  <si>
    <t>《沈黙3秒》だったら?。</t>
    <phoneticPr fontId="1"/>
  </si>
  <si>
    <t>“ここ?”&lt;笑い&gt;。</t>
    <phoneticPr fontId="1"/>
  </si>
  <si>
    <t>かな。</t>
    <phoneticPr fontId="1"/>
  </si>
  <si>
    <t>[書きながら小声で]“ここで…”,,</t>
    <phoneticPr fontId="1"/>
  </si>
  <si>
    <t>ますか。</t>
    <phoneticPr fontId="1"/>
  </si>
  <si>
    <t>あ、“ゆっくりで”も同じこと。</t>
    <phoneticPr fontId="1"/>
  </si>
  <si>
    <t>これでいい?。</t>
    <phoneticPr fontId="1"/>
  </si>
  <si>
    <t>ゆ、簡単[書きながら]《沈黙8秒》話し方…。</t>
    <phoneticPr fontId="1"/>
  </si>
  <si>
    <t>《沈黙3秒》…にして《少し間》ゆっくり。</t>
    <phoneticPr fontId="1"/>
  </si>
  <si>
    <t>《沈黙3秒》ゆっくり…。</t>
    <phoneticPr fontId="1"/>
  </si>
  <si>
    <t>《沈黙6秒》そして、あのー《沈黙2秒》ティーチャートークは…。</t>
    <phoneticPr fontId="1"/>
  </si>
  <si>
    <t>《沈黙5秒》何‘なに’を書いてる?。</t>
    <phoneticPr fontId="1"/>
  </si>
  <si>
    <t>じゃ、どれを書く?&lt;笑い&gt;。</t>
    <phoneticPr fontId="1"/>
  </si>
  <si>
    <t>《沈黙3秒》そんで、1つ選び、選んで、書かないとね。</t>
    <phoneticPr fontId="1"/>
  </si>
  <si>
    <t>《沈黙3秒》[小声で]いいんじゃない??《少し間》“言葉繰り返して…”。</t>
    <phoneticPr fontId="1"/>
  </si>
  <si>
    <t>うーん《沈黙3秒》うーん《少し間》どれにしますか?&lt;少し笑い&gt;。</t>
    <phoneticPr fontId="1"/>
  </si>
  <si>
    <t>《少し間》どれが一番きれいに書いてるの?&lt;笑い&gt;。</t>
    <phoneticPr fontId="1"/>
  </si>
  <si>
    <t>《沈黙3秒》ん、わたし書いたの、手をー使ったり、絵などで説明する《沈黙5秒》だ#とかそ#…。</t>
    <phoneticPr fontId="1"/>
  </si>
  <si>
    <t>[小声で]日本人の先生が…。</t>
    <phoneticPr fontId="1"/>
  </si>
  <si>
    <t>《沈黙5秒》えーと、なんか例がー、あればいいんですね。</t>
    <phoneticPr fontId="1"/>
  </si>
  <si>
    <t>《少し間》&lt;少し笑いながら&gt;ある?、例が。</t>
    <phoneticPr fontId="1"/>
  </si>
  <si>
    <t>わたしの、“家はどこにありますか?”ていう《沈黙2秒》そのくらいですね。</t>
    <phoneticPr fontId="1"/>
  </si>
  <si>
    <t>《沈黙4秒》じゃ、わたしは、なんか、“同じ言葉で”《沈黙2秒》いいと思います=。</t>
    <phoneticPr fontId="1"/>
  </si>
  <si>
    <t>《沈黙3秒》あー、じゃあ、“説明するときは何度も同じ言葉を繰り返す”。</t>
    <phoneticPr fontId="1"/>
  </si>
  <si>
    <t>“説明する…”。</t>
    <phoneticPr fontId="1"/>
  </si>
  <si>
    <t>うん、いんじゃ、説明[書き始める],,</t>
    <phoneticPr fontId="1"/>
  </si>
  <si>
    <t>《沈黙5秒》説明するときは,,</t>
    <phoneticPr fontId="1"/>
  </si>
  <si>
    <t>同じ言葉を《沈黙3秒》繰り返す…。</t>
    <phoneticPr fontId="1"/>
  </si>
  <si>
    <t>はい、例えば&lt;笑い&gt;。</t>
    <phoneticPr fontId="1"/>
  </si>
  <si>
    <t>《沈黙13秒》[書き終えたあと]例えば、あの,,</t>
    <phoneticPr fontId="1"/>
  </si>
  <si>
    <t>ボールペン?。</t>
    <phoneticPr fontId="1"/>
  </si>
  <si>
    <t>&lt;笑いながら&gt;あ、違う、ボールペンにしたんだ、“これはボールペンです、ボールペンです、ボールペン持ってる人いますか?”って。</t>
    <phoneticPr fontId="1"/>
  </si>
  <si>
    <t>“これは”。</t>
    <phoneticPr fontId="1"/>
  </si>
  <si>
    <t>《沈黙3秒》“これはボールペンです”。</t>
    <phoneticPr fontId="1"/>
  </si>
  <si>
    <t>《沈黙10秒》“誰が&lt;少し笑いながら&gt;ボールペンを持っていますか?”&lt;笑い&gt;。</t>
    <phoneticPr fontId="1"/>
  </si>
  <si>
    <t>&lt;笑い&gt;ボール…。</t>
    <phoneticPr fontId="1"/>
  </si>
  <si>
    <t>《沈黙17秒》はい、じゃ、次&lt;笑い&gt;。</t>
    <phoneticPr fontId="1"/>
  </si>
  <si>
    <t>あー、すごく《少し間》誰、これ、わかりやすかったっけ。</t>
    <phoneticPr fontId="1"/>
  </si>
  <si>
    <t>“大地震が《少し間》うーん、大地震のあと、そのプロジェクトが始まった”。</t>
    <phoneticPr fontId="1"/>
  </si>
  <si>
    <t>誰に【【。</t>
    <phoneticPr fontId="1"/>
  </si>
  <si>
    <t>&lt;“誰に”&gt;{&lt;}【【。</t>
    <phoneticPr fontId="1"/>
  </si>
  <si>
    <t>“通じる…”。</t>
    <phoneticPr fontId="1"/>
  </si>
  <si>
    <t>《少し間》“通じる、理解で、理解できる、日本語があれば”…。</t>
    <phoneticPr fontId="1"/>
  </si>
  <si>
    <t>《沈黙5秒》“日本語…”。</t>
    <phoneticPr fontId="1"/>
  </si>
  <si>
    <t>286-1</t>
  </si>
  <si>
    <t>286-2</t>
  </si>
  <si>
    <t>《沈黙4秒》“日本語&lt;があれば?”&gt;{&lt;}。</t>
    <phoneticPr fontId="1"/>
  </si>
  <si>
    <t>その違いは、ま、地域、性別、年齢,,</t>
    <phoneticPr fontId="1"/>
  </si>
  <si>
    <t>や、や、“誰にでも??、通じて、理解できる日本語があれば”?。</t>
    <phoneticPr fontId="1"/>
  </si>
  <si>
    <t>《少し間》ま、一応書いたのが、その“違い，を気にすることなく話せるように&lt;なるから”&gt;{&lt;}。</t>
    <phoneticPr fontId="1"/>
  </si>
  <si>
    <t>&lt;例えば、あの“日本語が、あ、やさしい”&gt;{&gt;}あのー,,</t>
    <phoneticPr fontId="1"/>
  </si>
  <si>
    <t>ん?。</t>
    <phoneticPr fontId="1"/>
  </si>
  <si>
    <t>そのプロジェクトはその地震、地震はきっかけだったんですよね。</t>
    <phoneticPr fontId="1"/>
  </si>
  <si>
    <t>でも、これからは地震があってもなくても、ただ誰にでも通じる理解できる&lt;日本語が&gt;{&lt;},,</t>
    <phoneticPr fontId="1"/>
  </si>
  <si>
    <t>使えば…な、使えるようになるためです、とか。</t>
    <phoneticPr fontId="1"/>
  </si>
  <si>
    <t>使えば…。</t>
    <phoneticPr fontId="1"/>
  </si>
  <si>
    <t>&lt;[書きながら]使える…ように…&gt;{&gt;}なる,,</t>
    <phoneticPr fontId="1"/>
  </si>
  <si>
    <t>日本語?=。</t>
    <phoneticPr fontId="1"/>
  </si>
  <si>
    <t>=ためです。</t>
    <phoneticPr fontId="1"/>
  </si>
  <si>
    <t>例えば、誰にでも,,</t>
    <phoneticPr fontId="1"/>
  </si>
  <si>
    <t>そのー…。</t>
    <phoneticPr fontId="1"/>
  </si>
  <si>
    <t>】】って書いてあったんですけど&lt;笑い&gt;=。</t>
    <phoneticPr fontId="1"/>
  </si>
  <si>
    <t>=それか、なんか、えーと、じゃ、もう一度なんか、&lt;決めて&gt;{&lt;},,</t>
    <phoneticPr fontId="1"/>
  </si>
  <si>
    <t>んー、まあ…ですね&lt;笑い&gt;。</t>
    <phoneticPr fontId="1"/>
  </si>
  <si>
    <t>あ、そっか。</t>
    <phoneticPr fontId="1"/>
  </si>
  <si>
    <t>“誰にでも”=。</t>
    <phoneticPr fontId="1"/>
  </si>
  <si>
    <t>&lt;“日本語が&gt;{&gt;}あれば”。</t>
    <phoneticPr fontId="1"/>
  </si>
  <si>
    <t>ふふん。</t>
    <phoneticPr fontId="1"/>
  </si>
  <si>
    <t>て感じであるんだけどー、なんかもうちょっと理解…、なんか、わかりやすく書けるー,,</t>
    <phoneticPr fontId="1"/>
  </si>
  <si>
    <t>のであれば、《沈黙2秒》残してもいいです。</t>
    <phoneticPr fontId="1"/>
  </si>
  <si>
    <t>《沈黙2秒》え?。</t>
    <phoneticPr fontId="1"/>
  </si>
  <si>
    <t>&lt;んー、ん&gt;{&gt;}。</t>
    <phoneticPr fontId="1"/>
  </si>
  <si>
    <t>《少し間》うー、違いは、その、ま、地域、性別、年齢。</t>
    <phoneticPr fontId="1"/>
  </si>
  <si>
    <t>“さんざい‘災害’のときー役に立つ”とか。</t>
    <phoneticPr fontId="1"/>
  </si>
  <si>
    <t>さんざいって。</t>
    <phoneticPr fontId="1"/>
  </si>
  <si>
    <t>さんざい‘災害’?大地震?。</t>
    <phoneticPr fontId="1"/>
  </si>
  <si>
    <t>大地震《少し間》のときに、役に立つ、とか?。</t>
    <phoneticPr fontId="1"/>
  </si>
  <si>
    <t>えーでもこれ、それがきっかけだったからー,,</t>
    <phoneticPr fontId="1"/>
  </si>
  <si>
    <t>あ、そうそうそう、##&lt;笑い&gt;。</t>
    <phoneticPr fontId="1"/>
  </si>
  <si>
    <t>《少し間》誰にでも、&lt;使える、ように…&gt;{&lt;}。</t>
    <phoneticPr fontId="1"/>
  </si>
  <si>
    <t>《少し間》その《沈黙3秒》そうね…。</t>
    <phoneticPr fontId="1"/>
  </si>
  <si>
    <t>《少し間》え?=。</t>
    <phoneticPr fontId="1"/>
  </si>
  <si>
    <t>=ま、簡単に&lt;理解できる、でいいんじゃない?&gt;{&lt;}。</t>
    <phoneticPr fontId="1"/>
  </si>
  <si>
    <t>&lt;も、もう一回、##&lt;笑い&gt;&gt;{&gt;}。</t>
    <phoneticPr fontId="1"/>
  </si>
  <si>
    <t>簡単に理解できる。</t>
    <phoneticPr fontId="1"/>
  </si>
  <si>
    <t>《沈黙3秒》誰にもでも通じる、理解できる日本語が、その人が使えるようになる、変じゃない。</t>
    <phoneticPr fontId="1"/>
  </si>
  <si>
    <t>通じて理解できる&lt;ために&gt;{&lt;}?。</t>
    <phoneticPr fontId="1"/>
  </si>
  <si>
    <t>《少し間》そのために《沈黙2秒》『やさしい日本語』のプロジェクトが始まった=。</t>
    <phoneticPr fontId="1"/>
  </si>
  <si>
    <t>=使えればー《沈黙5秒》例えば、あの、地域《少し間》地域の、あの、わ、差別を無視し、しても,,</t>
    <phoneticPr fontId="1"/>
  </si>
  <si>
    <t>《少し間》そうですね、だからなんかその、違い&lt;を気にすることなく&gt;{&lt;},,</t>
    <phoneticPr fontId="1"/>
  </si>
  <si>
    <t>&lt;だから、なんか&gt;{&gt;}【【。</t>
    <phoneticPr fontId="1"/>
  </si>
  <si>
    <t>《少し間》じゃあ、あれと同じだよね?。</t>
    <phoneticPr fontId="1"/>
  </si>
  <si>
    <t>あ、じゃ。</t>
    <phoneticPr fontId="1"/>
  </si>
  <si>
    <t>じゃ、あれにしよう。</t>
    <phoneticPr fontId="1"/>
  </si>
  <si>
    <t>ごめんね、はい&lt;笑い&gt;。</t>
    <phoneticPr fontId="1"/>
  </si>
  <si>
    <t>《沈黙3秒》“あればー”。</t>
    <phoneticPr fontId="1"/>
  </si>
  <si>
    <t>《少し間》“違い、まあ、括弧には、その地域、性別、年齢”,,</t>
    <phoneticPr fontId="1"/>
  </si>
  <si>
    <t>地域、性別、年齢。</t>
    <phoneticPr fontId="1"/>
  </si>
  <si>
    <t>《少し間》カタカナ、ひらがなで書いてる。</t>
    <phoneticPr fontId="1"/>
  </si>
  <si>
    <t>“…あれば、あ、違い?《少し間》地域、性別、年齢を気にすることなく話せるようになるから”。</t>
    <phoneticPr fontId="1"/>
  </si>
  <si>
    <t>《沈黙2秒》[書きながら]地域…。</t>
    <phoneticPr fontId="1"/>
  </si>
  <si>
    <t>《沈黙4秒》[書きながら]気にすること…。</t>
    <phoneticPr fontId="1"/>
  </si>
  <si>
    <t>《沈黙4秒》話せるようになる=。</t>
    <phoneticPr fontId="1"/>
  </si>
  <si>
    <t>=話せるようになる。</t>
    <phoneticPr fontId="1"/>
  </si>
  <si>
    <t>ひらがな#…&lt;少し笑い&gt;。</t>
    <phoneticPr fontId="1"/>
  </si>
  <si>
    <t>339-1</t>
  </si>
  <si>
    <t>339-2</t>
  </si>
  <si>
    <t>373-1</t>
  </si>
  <si>
    <t>373-2</t>
  </si>
  <si>
    <t>#なったっけ?。</t>
    <phoneticPr fontId="1"/>
  </si>
  <si>
    <t>“その男性と社会的な距離を置きたいと思ってますから??、丁寧でー、したく??、親しくない話し方をしてます”?。</t>
    <phoneticPr fontId="1"/>
  </si>
  <si>
    <t>社会的距離を??。</t>
    <phoneticPr fontId="1"/>
  </si>
  <si>
    <t>置きたいと…。</t>
    <phoneticPr fontId="1"/>
  </si>
  <si>
    <t>=丁寧な?。</t>
    <phoneticPr fontId="1"/>
  </si>
  <si>
    <t>うん、形で、し、親しくない話し方をしています。</t>
    <phoneticPr fontId="1"/>
  </si>
  <si>
    <t>《沈黙10秒》よし、最後は。</t>
    <phoneticPr fontId="1"/>
  </si>
  <si>
    <t>初&lt;対面の&gt;{&lt;},,</t>
    <phoneticPr fontId="1"/>
  </si>
  <si>
    <t>=初対面の人【【。</t>
    <phoneticPr fontId="1"/>
  </si>
  <si>
    <t>】】初対面のとき?。</t>
    <phoneticPr fontId="1"/>
  </si>
  <si>
    <t>&lt;初対面は&gt;{&gt;}そういう意味だよ&lt;笑い&gt;。</t>
    <phoneticPr fontId="1"/>
  </si>
  <si>
    <t>しょーたいめん‘初対面’の人ーに。</t>
    <phoneticPr fontId="1"/>
  </si>
  <si>
    <t>『最初』に、『たい』は体に、『めん』は、それ、なんか、『めん』は『めん』で&lt;笑い&gt;。</t>
    <phoneticPr fontId="1"/>
  </si>
  <si>
    <t>ファーストネームまたは『ちゃん』づけで、呼ばれるとき。</t>
    <phoneticPr fontId="1"/>
  </si>
  <si>
    <t>え?。</t>
    <phoneticPr fontId="1"/>
  </si>
  <si>
    <t>スラング、&lt;スラング&gt;{&lt;}。</t>
    <phoneticPr fontId="1"/>
  </si>
  <si>
    <t>&lt;スラング&gt;{&gt;}。</t>
    <phoneticPr fontId="1"/>
  </si>
  <si>
    <t>あ、スラング。</t>
    <phoneticPr fontId="1"/>
  </si>
  <si>
    <t>スラングで?。</t>
    <phoneticPr fontId="1"/>
  </si>
  <si>
    <t>はい、[書きながら]地域…。</t>
    <phoneticPr fontId="1"/>
  </si>
  <si>
    <t>《少し間》そ、これ、そのー男性とー…,,</t>
    <phoneticPr fontId="1"/>
  </si>
  <si>
    <t>あー、わたしが書いた。</t>
    <phoneticPr fontId="1"/>
  </si>
  <si>
    <t>[書きながら]よ、気にせず…気にすることなく。</t>
    <phoneticPr fontId="1"/>
  </si>
  <si>
    <t>そう，です。</t>
    <phoneticPr fontId="1"/>
  </si>
  <si>
    <t>《沈黙3秒》その男性?。</t>
    <phoneticPr fontId="1"/>
  </si>
  <si>
    <t>はい、ごめん、“女性は《少し間》その?”。</t>
    <phoneticPr fontId="1"/>
  </si>
  <si>
    <t>《沈黙4秒》[書きながら]距離を…。</t>
    <phoneticPr fontId="1"/>
  </si>
  <si>
    <t>《少し間》社会的距離を。</t>
    <phoneticPr fontId="1"/>
  </si>
  <si>
    <t>《沈黙10秒》と思っていますから?。</t>
    <phoneticPr fontId="1"/>
  </si>
  <si>
    <t>《少し間》んー、丁寧、丁寧で、丁寧な形で,,</t>
    <phoneticPr fontId="1"/>
  </si>
  <si>
    <t>《沈黙4秒》丁寧な形で?=。</t>
    <phoneticPr fontId="1"/>
  </si>
  <si>
    <t>《沈黙8秒》をしている??ですか?。</t>
    <phoneticPr fontId="1"/>
  </si>
  <si>
    <t>を、している??。</t>
    <phoneticPr fontId="1"/>
  </si>
  <si>
    <t>[書きながら]親しくない…。</t>
    <phoneticPr fontId="1"/>
  </si>
  <si>
    <t>最後に…。</t>
    <phoneticPr fontId="1"/>
  </si>
  <si>
    <t>《沈黙4秒》あー、よかった。</t>
    <phoneticPr fontId="1"/>
  </si>
  <si>
    <t>《沈黙4秒》えと、初対面の人に、ファーストネームまたは『ちゃん』づけで呼ばれるとき。</t>
    <phoneticPr fontId="1"/>
  </si>
  <si>
    <t>それ、あー《沈黙3秒》#####外国人だから&lt;笑い&gt;…。</t>
    <phoneticPr fontId="1"/>
  </si>
  <si>
    <t>&lt;初対面の&gt;{&gt;}=。</t>
    <phoneticPr fontId="1"/>
  </si>
  <si>
    <t>“初めて会った人”のほうがいい…。</t>
    <phoneticPr fontId="1"/>
  </si>
  <si>
    <t>##、初めてー。</t>
    <phoneticPr fontId="1"/>
  </si>
  <si>
    <t>ま、しょーたいめん‘初対面’は、&lt;初めて###&lt;笑い&gt;&gt;{&lt;}。</t>
    <phoneticPr fontId="1"/>
  </si>
  <si>
    <t>あ、そっか、わたし漢字で書けないから、全部ひらがなで書いてるので…漢字はあります&lt;笑い&gt;。</t>
    <phoneticPr fontId="1"/>
  </si>
  <si>
    <t>《少し間》または、ちゃん付け。</t>
    <phoneticPr fontId="1"/>
  </si>
  <si>
    <t>《少し間》ファーストネームまたは『ちゃん』づけで、呼ばれるとき。</t>
    <phoneticPr fontId="1"/>
  </si>
  <si>
    <t>[書きながら]##で。</t>
    <phoneticPr fontId="1"/>
  </si>
  <si>
    <t>《少し間》あの、スラングで話しかけるとき??。</t>
    <phoneticPr fontId="1"/>
  </si>
  <si>
    <t>《少し間》全部ひらがなで&lt;笑い&gt;、わたし漢字書かないから。</t>
    <phoneticPr fontId="1"/>
  </si>
  <si>
    <t>ジャン…。</t>
    <phoneticPr fontId="1"/>
  </si>
  <si>
    <t>スラング?。</t>
    <phoneticPr fontId="1"/>
  </si>
  <si>
    <t>[書きながら]…かけて。</t>
    <phoneticPr fontId="1"/>
  </si>
  <si>
    <t>スラングで話し《少し間》かけるとき。</t>
    <phoneticPr fontId="1"/>
  </si>
  <si>
    <t>話しかけるとき[教師から作業終了の指示]。</t>
    <phoneticPr fontId="1"/>
  </si>
  <si>
    <t>例えば、あのー、“今日は何‘なに’を食べますか?”“今日は何‘なに’を”,,</t>
    <phoneticPr fontId="1"/>
  </si>
  <si>
    <t>】】&lt;日本に&gt;{&gt;}住めるようにー,,</t>
    <phoneticPr fontId="1"/>
  </si>
  <si>
    <t>=きゅ、い、い、給料。</t>
    <phoneticPr fontId="1"/>
  </si>
  <si>
    <t>165-1</t>
  </si>
  <si>
    <t>165-2</t>
  </si>
  <si>
    <t>195-1</t>
  </si>
  <si>
    <t>195-2</t>
  </si>
  <si>
    <t>220-1</t>
  </si>
  <si>
    <t>220-2</t>
  </si>
  <si>
    <t>226-1</t>
  </si>
  <si>
    <t>226-2</t>
  </si>
  <si>
    <t>231-1</t>
  </si>
  <si>
    <t>231-2</t>
  </si>
  <si>
    <t>233-1</t>
  </si>
  <si>
    <t>233-2</t>
  </si>
  <si>
    <t>251-1</t>
  </si>
  <si>
    <t>251-2</t>
  </si>
  <si>
    <t>286-3</t>
  </si>
  <si>
    <t>331-1</t>
  </si>
  <si>
    <t>331-2</t>
  </si>
  <si>
    <t>331-3</t>
  </si>
  <si>
    <t>340-1</t>
  </si>
  <si>
    <t>340-2</t>
  </si>
  <si>
    <t>348-1</t>
  </si>
  <si>
    <t>348-2</t>
  </si>
  <si>
    <t>350-1</t>
  </si>
  <si>
    <t>350-2</t>
  </si>
  <si>
    <t>355-1</t>
  </si>
  <si>
    <t>355-2</t>
  </si>
  <si>
    <t>367-1</t>
  </si>
  <si>
    <t>367-2</t>
  </si>
  <si>
    <t>375-1</t>
  </si>
  <si>
    <t>375-2</t>
  </si>
  <si>
    <t>390-1</t>
  </si>
  <si>
    <t>390-2</t>
  </si>
  <si>
    <t>390-3</t>
  </si>
  <si>
    <t>390-4</t>
  </si>
  <si>
    <t>409-1</t>
  </si>
  <si>
    <t>409-2</t>
  </si>
  <si>
    <t>426-1</t>
  </si>
  <si>
    <t>426-2</t>
  </si>
  <si>
    <t>426-3</t>
  </si>
  <si>
    <t>442-1</t>
  </si>
  <si>
    <t>442-2</t>
  </si>
  <si>
    <t>お客さん…《沈黙3秒》日本人だったらー、“店内でお召し上がりますか?”。</t>
    <phoneticPr fontId="1"/>
  </si>
  <si>
    <t>《少し間》じゃ、例えば、“誰にでも&lt;通じる、理解できる日本語が使えば”&gt;{&lt;},,</t>
    <phoneticPr fontId="1"/>
  </si>
  <si>
    <t>】】“誰にでも、なんか、誰にでも、わかりやす，いー、理解できる日本語が使えれば、地域ーの、地域性の差別を無視しても、しても、なんか、随時、話が、ず、会話が通じます”。</t>
    <phoneticPr fontId="1"/>
  </si>
  <si>
    <t>=えーと“誰にでも、通じる”,,</t>
    <phoneticPr fontId="1"/>
  </si>
  <si>
    <t>“理解できる日本語があれば”,,</t>
    <phoneticPr fontId="1"/>
  </si>
  <si>
    <t>*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</si>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</sst>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0" fillId="3" borderId="0" xfId="0" applyFill="1">
      <alignment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 shrinkToFit="1"/>
    </xf>
    <xf numFmtId="0" fontId="0" fillId="6" borderId="0" xfId="0" applyFill="1">
      <alignment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2" fillId="0" borderId="0" xfId="0" applyFont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Protection="1">
      <alignment vertical="center"/>
    </xf>
    <xf numFmtId="0" fontId="2" fillId="7" borderId="2" xfId="0" applyFont="1" applyFill="1" applyBorder="1" applyProtection="1">
      <alignment vertical="center"/>
    </xf>
    <xf numFmtId="0" fontId="2" fillId="5" borderId="0" xfId="0" applyFont="1" applyFill="1" applyProtection="1">
      <alignment vertical="center"/>
    </xf>
    <xf numFmtId="49" fontId="2" fillId="5" borderId="3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5" borderId="3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Border="1" applyAlignment="1" applyProtection="1">
      <alignment horizontal="center" vertical="center" shrinkToFit="1"/>
      <protection locked="0"/>
    </xf>
    <xf numFmtId="49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NumberFormat="1" applyFont="1" applyFill="1">
      <alignment vertical="center"/>
    </xf>
    <xf numFmtId="0" fontId="0" fillId="0" borderId="0" xfId="0" quotePrefix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0" fontId="8" fillId="0" borderId="5" xfId="0" applyNumberFormat="1" applyFont="1" applyBorder="1" applyAlignment="1">
      <alignment horizontal="center" vertical="top" wrapText="1"/>
    </xf>
    <xf numFmtId="0" fontId="9" fillId="0" borderId="0" xfId="0" applyFont="1">
      <alignment vertical="center"/>
    </xf>
    <xf numFmtId="0" fontId="6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0" fontId="8" fillId="0" borderId="7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10" fontId="8" fillId="0" borderId="10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0" fontId="8" fillId="0" borderId="1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Continuous" vertical="center" wrapText="1"/>
    </xf>
    <xf numFmtId="0" fontId="6" fillId="0" borderId="15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/>
    </xf>
    <xf numFmtId="10" fontId="8" fillId="0" borderId="0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11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>
      <alignment vertical="center"/>
    </xf>
    <xf numFmtId="0" fontId="6" fillId="0" borderId="1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10" fontId="8" fillId="0" borderId="16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49" fontId="2" fillId="5" borderId="3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</cellXfs>
  <cellStyles count="4">
    <cellStyle name="標準" xfId="0" builtinId="0"/>
    <cellStyle name="標準 2" xfId="2" xr:uid="{00000000-0005-0000-0000-000001000000}"/>
    <cellStyle name="標準 2 2" xfId="3" xr:uid="{00000000-0005-0000-0000-000002000000}"/>
    <cellStyle name="標準 3" xfId="1" xr:uid="{00000000-0005-0000-0000-000003000000}"/>
  </cellStyles>
  <dxfs count="19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colors>
    <mruColors>
      <color rgb="FF33CCCC"/>
      <color rgb="FFCCFFCC"/>
      <color rgb="FF333333"/>
      <color rgb="FFFFFF66"/>
      <color rgb="FF6666FF"/>
      <color rgb="FFFF66FF"/>
      <color rgb="FFFFE2C5"/>
      <color rgb="FFFFCC99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4</xdr:row>
      <xdr:rowOff>28575</xdr:rowOff>
    </xdr:from>
    <xdr:to>
      <xdr:col>4</xdr:col>
      <xdr:colOff>657225</xdr:colOff>
      <xdr:row>9</xdr:row>
      <xdr:rowOff>66675</xdr:rowOff>
    </xdr:to>
    <xdr:sp macro="" textlink="">
      <xdr:nvSpPr>
        <xdr:cNvPr id="3073" name="AutoShape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>
          <a:spLocks noChangeArrowheads="1"/>
        </xdr:cNvSpPr>
      </xdr:nvSpPr>
      <xdr:spPr bwMode="auto">
        <a:xfrm>
          <a:off x="828675" y="714375"/>
          <a:ext cx="2076450" cy="895350"/>
        </a:xfrm>
        <a:prstGeom prst="wedgeRoundRectCallout">
          <a:avLst>
            <a:gd name="adj1" fmla="val -55963"/>
            <a:gd name="adj2" fmla="val -6808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普段はこのシートは非表示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フォームから設定させる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※OKボタン後、SORT（A)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※Transcriptionシートに、vlookup関数を設定（最終行まで）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_Transcription">
    <pageSetUpPr fitToPage="1"/>
  </sheetPr>
  <dimension ref="A1:H1189"/>
  <sheetViews>
    <sheetView showGridLines="0" tabSelected="1" topLeftCell="C1" zoomScaleNormal="100" workbookViewId="0">
      <pane xSplit="6" ySplit="1" topLeftCell="I2" activePane="bottomRight" state="frozenSplit"/>
      <selection pane="topRight" activeCell="I1" sqref="I1"/>
      <selection pane="bottomLeft" activeCell="D4" sqref="D4"/>
      <selection pane="bottomRight" activeCell="D1" sqref="D1"/>
    </sheetView>
  </sheetViews>
  <sheetFormatPr defaultColWidth="5.6640625" defaultRowHeight="12" x14ac:dyDescent="0.2"/>
  <cols>
    <col min="1" max="2" width="2.33203125" style="11" hidden="1" customWidth="1"/>
    <col min="3" max="3" width="5.6640625" style="11" hidden="1" customWidth="1"/>
    <col min="4" max="4" width="5.6640625" style="2" customWidth="1"/>
    <col min="5" max="5" width="6.6640625" style="15" customWidth="1"/>
    <col min="6" max="6" width="5.6640625" style="2" customWidth="1"/>
    <col min="7" max="7" width="5.6640625" style="17" customWidth="1"/>
    <col min="8" max="8" width="55.6640625" style="8" customWidth="1"/>
    <col min="9" max="16384" width="5.6640625" style="9"/>
  </cols>
  <sheetData>
    <row r="1" spans="1:8" s="23" customFormat="1" ht="24" customHeight="1" x14ac:dyDescent="0.2">
      <c r="A1" s="11"/>
      <c r="B1" s="11"/>
      <c r="C1" s="12" t="s">
        <v>10</v>
      </c>
      <c r="D1" s="4" t="s">
        <v>0</v>
      </c>
      <c r="E1" s="4" t="s">
        <v>1</v>
      </c>
      <c r="F1" s="4" t="s">
        <v>2</v>
      </c>
      <c r="G1" s="4" t="s">
        <v>3</v>
      </c>
      <c r="H1" s="5" t="s">
        <v>9</v>
      </c>
    </row>
    <row r="2" spans="1:8" s="10" customFormat="1" ht="13.2" x14ac:dyDescent="0.2">
      <c r="A2" s="13"/>
      <c r="B2" s="13"/>
      <c r="C2">
        <f t="shared" ref="C2:C65" ca="1" si="0">IF(INDIRECT("G"&amp;ROW())&lt;&gt;"",VLOOKUP(INDIRECT("G"&amp;ROW()),話者表,2,0),"")</f>
        <v>2</v>
      </c>
      <c r="D2" s="6">
        <v>1</v>
      </c>
      <c r="E2" s="14">
        <v>1</v>
      </c>
      <c r="F2" s="24" t="s">
        <v>791</v>
      </c>
      <c r="G2" s="16" t="s">
        <v>192</v>
      </c>
      <c r="H2" s="58" t="s">
        <v>196</v>
      </c>
    </row>
    <row r="3" spans="1:8" ht="13.2" x14ac:dyDescent="0.2">
      <c r="C3">
        <f t="shared" ca="1" si="0"/>
        <v>4</v>
      </c>
      <c r="D3" s="6">
        <v>2</v>
      </c>
      <c r="E3" s="15">
        <v>2</v>
      </c>
      <c r="F3" s="2" t="s">
        <v>791</v>
      </c>
      <c r="G3" s="17" t="s">
        <v>195</v>
      </c>
      <c r="H3" s="59" t="s">
        <v>197</v>
      </c>
    </row>
    <row r="4" spans="1:8" ht="13.2" x14ac:dyDescent="0.2">
      <c r="C4">
        <f t="shared" ca="1" si="0"/>
        <v>1</v>
      </c>
      <c r="D4" s="6">
        <v>3</v>
      </c>
      <c r="E4" s="15">
        <v>3</v>
      </c>
      <c r="F4" s="2" t="s">
        <v>791</v>
      </c>
      <c r="G4" s="17" t="s">
        <v>193</v>
      </c>
      <c r="H4" s="59" t="s">
        <v>320</v>
      </c>
    </row>
    <row r="5" spans="1:8" ht="13.2" x14ac:dyDescent="0.2">
      <c r="C5">
        <f t="shared" ca="1" si="0"/>
        <v>4</v>
      </c>
      <c r="D5" s="6">
        <v>4</v>
      </c>
      <c r="E5" s="15">
        <v>4</v>
      </c>
      <c r="F5" s="2" t="s">
        <v>791</v>
      </c>
      <c r="G5" s="17" t="s">
        <v>195</v>
      </c>
      <c r="H5" s="59" t="s">
        <v>198</v>
      </c>
    </row>
    <row r="6" spans="1:8" ht="13.2" x14ac:dyDescent="0.2">
      <c r="C6">
        <f t="shared" ca="1" si="0"/>
        <v>2</v>
      </c>
      <c r="D6" s="6">
        <v>5</v>
      </c>
      <c r="E6" s="15">
        <v>5</v>
      </c>
      <c r="F6" s="2" t="s">
        <v>791</v>
      </c>
      <c r="G6" s="17" t="s">
        <v>192</v>
      </c>
      <c r="H6" s="59" t="s">
        <v>199</v>
      </c>
    </row>
    <row r="7" spans="1:8" ht="13.2" x14ac:dyDescent="0.2">
      <c r="C7">
        <f t="shared" ca="1" si="0"/>
        <v>1</v>
      </c>
      <c r="D7" s="6">
        <v>6</v>
      </c>
      <c r="E7" s="15">
        <v>6</v>
      </c>
      <c r="F7" s="2" t="s">
        <v>791</v>
      </c>
      <c r="G7" s="17" t="s">
        <v>193</v>
      </c>
      <c r="H7" s="59" t="s">
        <v>297</v>
      </c>
    </row>
    <row r="8" spans="1:8" ht="13.2" x14ac:dyDescent="0.2">
      <c r="C8">
        <f t="shared" ca="1" si="0"/>
        <v>4</v>
      </c>
      <c r="D8" s="6">
        <v>7</v>
      </c>
      <c r="E8" s="15">
        <v>7</v>
      </c>
      <c r="F8" s="2" t="s">
        <v>791</v>
      </c>
      <c r="G8" s="17" t="s">
        <v>195</v>
      </c>
      <c r="H8" s="59" t="s">
        <v>296</v>
      </c>
    </row>
    <row r="9" spans="1:8" ht="13.2" x14ac:dyDescent="0.2">
      <c r="C9">
        <f t="shared" ca="1" si="0"/>
        <v>2</v>
      </c>
      <c r="D9" s="6">
        <v>8</v>
      </c>
      <c r="E9" s="15">
        <v>8</v>
      </c>
      <c r="F9" s="2" t="s">
        <v>791</v>
      </c>
      <c r="G9" s="17" t="s">
        <v>192</v>
      </c>
      <c r="H9" s="59" t="s">
        <v>200</v>
      </c>
    </row>
    <row r="10" spans="1:8" ht="24" x14ac:dyDescent="0.2">
      <c r="C10">
        <f t="shared" ca="1" si="0"/>
        <v>1</v>
      </c>
      <c r="D10" s="6">
        <v>9</v>
      </c>
      <c r="E10" s="15" t="s">
        <v>364</v>
      </c>
      <c r="F10" s="2" t="s">
        <v>792</v>
      </c>
      <c r="G10" s="17" t="s">
        <v>193</v>
      </c>
      <c r="H10" s="59" t="s">
        <v>321</v>
      </c>
    </row>
    <row r="11" spans="1:8" s="10" customFormat="1" ht="13.2" x14ac:dyDescent="0.2">
      <c r="A11" s="13"/>
      <c r="B11" s="13"/>
      <c r="C11">
        <f t="shared" ca="1" si="0"/>
        <v>2</v>
      </c>
      <c r="D11" s="6">
        <v>10</v>
      </c>
      <c r="E11" s="14">
        <v>10</v>
      </c>
      <c r="F11" s="24" t="s">
        <v>791</v>
      </c>
      <c r="G11" s="16" t="s">
        <v>192</v>
      </c>
      <c r="H11" s="58" t="s">
        <v>322</v>
      </c>
    </row>
    <row r="12" spans="1:8" s="10" customFormat="1" ht="13.2" x14ac:dyDescent="0.2">
      <c r="A12" s="13"/>
      <c r="B12" s="13"/>
      <c r="C12">
        <f t="shared" ca="1" si="0"/>
        <v>1</v>
      </c>
      <c r="D12" s="6">
        <v>11</v>
      </c>
      <c r="E12" s="14" t="s">
        <v>365</v>
      </c>
      <c r="F12" s="24" t="s">
        <v>791</v>
      </c>
      <c r="G12" s="17" t="s">
        <v>193</v>
      </c>
      <c r="H12" s="58" t="s">
        <v>323</v>
      </c>
    </row>
    <row r="13" spans="1:8" ht="13.2" x14ac:dyDescent="0.2">
      <c r="C13">
        <f t="shared" ca="1" si="0"/>
        <v>3</v>
      </c>
      <c r="D13" s="6">
        <v>12</v>
      </c>
      <c r="E13" s="15">
        <v>11</v>
      </c>
      <c r="F13" s="2" t="s">
        <v>791</v>
      </c>
      <c r="G13" s="17" t="s">
        <v>194</v>
      </c>
      <c r="H13" s="59" t="s">
        <v>201</v>
      </c>
    </row>
    <row r="14" spans="1:8" ht="13.2" x14ac:dyDescent="0.2">
      <c r="C14">
        <f t="shared" ca="1" si="0"/>
        <v>2</v>
      </c>
      <c r="D14" s="6">
        <v>13</v>
      </c>
      <c r="E14" s="15">
        <v>12</v>
      </c>
      <c r="F14" s="2" t="s">
        <v>791</v>
      </c>
      <c r="G14" s="17" t="s">
        <v>192</v>
      </c>
      <c r="H14" s="59" t="s">
        <v>298</v>
      </c>
    </row>
    <row r="15" spans="1:8" s="10" customFormat="1" ht="13.2" x14ac:dyDescent="0.2">
      <c r="A15" s="13"/>
      <c r="B15" s="13"/>
      <c r="C15">
        <f t="shared" ca="1" si="0"/>
        <v>4</v>
      </c>
      <c r="D15" s="6">
        <v>14</v>
      </c>
      <c r="E15" s="14">
        <v>13</v>
      </c>
      <c r="F15" s="24" t="s">
        <v>791</v>
      </c>
      <c r="G15" s="16" t="s">
        <v>195</v>
      </c>
      <c r="H15" s="58" t="s">
        <v>324</v>
      </c>
    </row>
    <row r="16" spans="1:8" ht="13.2" x14ac:dyDescent="0.2">
      <c r="C16">
        <f t="shared" ca="1" si="0"/>
        <v>1</v>
      </c>
      <c r="D16" s="6">
        <v>15</v>
      </c>
      <c r="E16" s="15">
        <v>14</v>
      </c>
      <c r="F16" s="2" t="s">
        <v>791</v>
      </c>
      <c r="G16" s="17" t="s">
        <v>193</v>
      </c>
      <c r="H16" s="59" t="s">
        <v>202</v>
      </c>
    </row>
    <row r="17" spans="1:8" s="10" customFormat="1" ht="13.2" x14ac:dyDescent="0.2">
      <c r="A17" s="13"/>
      <c r="B17" s="13"/>
      <c r="C17">
        <f t="shared" ca="1" si="0"/>
        <v>2</v>
      </c>
      <c r="D17" s="6">
        <v>16</v>
      </c>
      <c r="E17" s="14">
        <v>15</v>
      </c>
      <c r="F17" s="24" t="s">
        <v>791</v>
      </c>
      <c r="G17" s="16" t="s">
        <v>192</v>
      </c>
      <c r="H17" s="58" t="s">
        <v>325</v>
      </c>
    </row>
    <row r="18" spans="1:8" ht="13.2" x14ac:dyDescent="0.2">
      <c r="C18">
        <f t="shared" ca="1" si="0"/>
        <v>1</v>
      </c>
      <c r="D18" s="6">
        <v>17</v>
      </c>
      <c r="E18" s="15">
        <v>16</v>
      </c>
      <c r="F18" s="2" t="s">
        <v>791</v>
      </c>
      <c r="G18" s="17" t="s">
        <v>193</v>
      </c>
      <c r="H18" s="59" t="s">
        <v>300</v>
      </c>
    </row>
    <row r="19" spans="1:8" ht="13.2" x14ac:dyDescent="0.2">
      <c r="C19">
        <f t="shared" ca="1" si="0"/>
        <v>2</v>
      </c>
      <c r="D19" s="6">
        <v>18</v>
      </c>
      <c r="E19" s="15">
        <v>17</v>
      </c>
      <c r="F19" s="2" t="s">
        <v>791</v>
      </c>
      <c r="G19" s="17" t="s">
        <v>192</v>
      </c>
      <c r="H19" s="59" t="s">
        <v>301</v>
      </c>
    </row>
    <row r="20" spans="1:8" ht="24" x14ac:dyDescent="0.2">
      <c r="C20">
        <f t="shared" ca="1" si="0"/>
        <v>3</v>
      </c>
      <c r="D20" s="6">
        <v>19</v>
      </c>
      <c r="E20" s="15" t="s">
        <v>366</v>
      </c>
      <c r="F20" s="2" t="s">
        <v>792</v>
      </c>
      <c r="G20" s="17" t="s">
        <v>194</v>
      </c>
      <c r="H20" s="59" t="s">
        <v>326</v>
      </c>
    </row>
    <row r="21" spans="1:8" s="10" customFormat="1" ht="13.2" x14ac:dyDescent="0.2">
      <c r="A21" s="13"/>
      <c r="B21" s="13"/>
      <c r="C21">
        <f t="shared" ca="1" si="0"/>
        <v>1</v>
      </c>
      <c r="D21" s="6">
        <v>20</v>
      </c>
      <c r="E21" s="14">
        <v>19</v>
      </c>
      <c r="F21" s="24" t="s">
        <v>791</v>
      </c>
      <c r="G21" s="16" t="s">
        <v>193</v>
      </c>
      <c r="H21" s="58" t="s">
        <v>197</v>
      </c>
    </row>
    <row r="22" spans="1:8" s="10" customFormat="1" ht="13.2" x14ac:dyDescent="0.2">
      <c r="A22" s="13"/>
      <c r="B22" s="13"/>
      <c r="C22">
        <f t="shared" ca="1" si="0"/>
        <v>3</v>
      </c>
      <c r="D22" s="6">
        <v>21</v>
      </c>
      <c r="E22" s="14" t="s">
        <v>367</v>
      </c>
      <c r="F22" s="24" t="s">
        <v>791</v>
      </c>
      <c r="G22" s="16" t="s">
        <v>194</v>
      </c>
      <c r="H22" s="58" t="s">
        <v>327</v>
      </c>
    </row>
    <row r="23" spans="1:8" ht="13.2" x14ac:dyDescent="0.2">
      <c r="C23">
        <f t="shared" ca="1" si="0"/>
        <v>1</v>
      </c>
      <c r="D23" s="6">
        <v>22</v>
      </c>
      <c r="E23" s="15">
        <v>20</v>
      </c>
      <c r="F23" s="2" t="s">
        <v>791</v>
      </c>
      <c r="G23" s="17" t="s">
        <v>193</v>
      </c>
      <c r="H23" s="59" t="s">
        <v>203</v>
      </c>
    </row>
    <row r="24" spans="1:8" ht="13.2" x14ac:dyDescent="0.2">
      <c r="C24">
        <f t="shared" ca="1" si="0"/>
        <v>1</v>
      </c>
      <c r="D24" s="6">
        <v>23</v>
      </c>
      <c r="E24" s="15" t="s">
        <v>368</v>
      </c>
      <c r="F24" s="2" t="s">
        <v>792</v>
      </c>
      <c r="G24" s="17" t="s">
        <v>193</v>
      </c>
      <c r="H24" s="59" t="s">
        <v>328</v>
      </c>
    </row>
    <row r="25" spans="1:8" s="10" customFormat="1" ht="13.2" x14ac:dyDescent="0.2">
      <c r="A25" s="13"/>
      <c r="B25" s="13"/>
      <c r="C25">
        <f t="shared" ca="1" si="0"/>
        <v>2</v>
      </c>
      <c r="D25" s="6">
        <v>24</v>
      </c>
      <c r="E25" s="14">
        <v>22</v>
      </c>
      <c r="F25" s="24" t="s">
        <v>791</v>
      </c>
      <c r="G25" s="16" t="s">
        <v>192</v>
      </c>
      <c r="H25" s="58" t="s">
        <v>203</v>
      </c>
    </row>
    <row r="26" spans="1:8" s="10" customFormat="1" ht="24" x14ac:dyDescent="0.2">
      <c r="A26" s="13"/>
      <c r="B26" s="13"/>
      <c r="C26">
        <f t="shared" ca="1" si="0"/>
        <v>1</v>
      </c>
      <c r="D26" s="6">
        <v>25</v>
      </c>
      <c r="E26" s="14" t="s">
        <v>369</v>
      </c>
      <c r="F26" s="24" t="s">
        <v>791</v>
      </c>
      <c r="G26" s="17" t="s">
        <v>193</v>
      </c>
      <c r="H26" s="58" t="s">
        <v>329</v>
      </c>
    </row>
    <row r="27" spans="1:8" s="10" customFormat="1" ht="13.2" x14ac:dyDescent="0.2">
      <c r="A27" s="13"/>
      <c r="B27" s="13"/>
      <c r="C27">
        <f t="shared" ca="1" si="0"/>
        <v>4</v>
      </c>
      <c r="D27" s="6">
        <v>26</v>
      </c>
      <c r="E27" s="14">
        <v>23</v>
      </c>
      <c r="F27" s="24" t="s">
        <v>791</v>
      </c>
      <c r="G27" s="16" t="s">
        <v>195</v>
      </c>
      <c r="H27" s="58" t="s">
        <v>201</v>
      </c>
    </row>
    <row r="28" spans="1:8" ht="24" x14ac:dyDescent="0.2">
      <c r="C28">
        <f t="shared" ca="1" si="0"/>
        <v>1</v>
      </c>
      <c r="D28" s="6">
        <v>27</v>
      </c>
      <c r="E28" s="15" t="s">
        <v>370</v>
      </c>
      <c r="F28" s="2" t="s">
        <v>792</v>
      </c>
      <c r="G28" s="17" t="s">
        <v>193</v>
      </c>
      <c r="H28" s="59" t="s">
        <v>330</v>
      </c>
    </row>
    <row r="29" spans="1:8" s="10" customFormat="1" ht="13.2" x14ac:dyDescent="0.2">
      <c r="A29" s="13"/>
      <c r="B29" s="13"/>
      <c r="C29">
        <f t="shared" ca="1" si="0"/>
        <v>4</v>
      </c>
      <c r="D29" s="6">
        <v>28</v>
      </c>
      <c r="E29" s="14">
        <v>25</v>
      </c>
      <c r="F29" s="24" t="s">
        <v>791</v>
      </c>
      <c r="G29" s="16" t="s">
        <v>195</v>
      </c>
      <c r="H29" s="58" t="s">
        <v>331</v>
      </c>
    </row>
    <row r="30" spans="1:8" s="10" customFormat="1" ht="13.2" x14ac:dyDescent="0.2">
      <c r="A30" s="13"/>
      <c r="B30" s="13"/>
      <c r="C30">
        <f t="shared" ca="1" si="0"/>
        <v>1</v>
      </c>
      <c r="D30" s="6">
        <v>29</v>
      </c>
      <c r="E30" s="14" t="s">
        <v>371</v>
      </c>
      <c r="F30" s="24" t="s">
        <v>791</v>
      </c>
      <c r="G30" s="17" t="s">
        <v>193</v>
      </c>
      <c r="H30" s="58" t="s">
        <v>332</v>
      </c>
    </row>
    <row r="31" spans="1:8" s="10" customFormat="1" ht="13.2" x14ac:dyDescent="0.2">
      <c r="A31" s="13"/>
      <c r="B31" s="13"/>
      <c r="C31">
        <f t="shared" ca="1" si="0"/>
        <v>2</v>
      </c>
      <c r="D31" s="6">
        <v>30</v>
      </c>
      <c r="E31" s="14">
        <v>26</v>
      </c>
      <c r="F31" s="24" t="s">
        <v>791</v>
      </c>
      <c r="G31" s="16" t="s">
        <v>192</v>
      </c>
      <c r="H31" s="58" t="s">
        <v>333</v>
      </c>
    </row>
    <row r="32" spans="1:8" ht="13.2" x14ac:dyDescent="0.2">
      <c r="C32">
        <f t="shared" ca="1" si="0"/>
        <v>1</v>
      </c>
      <c r="D32" s="6">
        <v>31</v>
      </c>
      <c r="E32" s="15">
        <v>27</v>
      </c>
      <c r="F32" s="2" t="s">
        <v>791</v>
      </c>
      <c r="G32" s="17" t="s">
        <v>193</v>
      </c>
      <c r="H32" s="59" t="s">
        <v>334</v>
      </c>
    </row>
    <row r="33" spans="1:8" ht="13.2" x14ac:dyDescent="0.2">
      <c r="C33">
        <f t="shared" ca="1" si="0"/>
        <v>2</v>
      </c>
      <c r="D33" s="6">
        <v>32</v>
      </c>
      <c r="E33" s="15">
        <v>28</v>
      </c>
      <c r="F33" s="2" t="s">
        <v>791</v>
      </c>
      <c r="G33" s="17" t="s">
        <v>192</v>
      </c>
      <c r="H33" s="59" t="s">
        <v>204</v>
      </c>
    </row>
    <row r="34" spans="1:8" s="10" customFormat="1" ht="13.2" x14ac:dyDescent="0.2">
      <c r="A34" s="13"/>
      <c r="B34" s="13"/>
      <c r="C34">
        <f t="shared" ca="1" si="0"/>
        <v>2</v>
      </c>
      <c r="D34" s="6">
        <v>33</v>
      </c>
      <c r="E34" s="14">
        <v>29</v>
      </c>
      <c r="F34" s="24" t="s">
        <v>791</v>
      </c>
      <c r="G34" s="16" t="s">
        <v>192</v>
      </c>
      <c r="H34" s="58" t="s">
        <v>325</v>
      </c>
    </row>
    <row r="35" spans="1:8" ht="24" x14ac:dyDescent="0.2">
      <c r="C35">
        <f t="shared" ca="1" si="0"/>
        <v>4</v>
      </c>
      <c r="D35" s="6">
        <v>34</v>
      </c>
      <c r="E35" s="15">
        <v>30</v>
      </c>
      <c r="F35" s="2" t="s">
        <v>791</v>
      </c>
      <c r="G35" s="17" t="s">
        <v>195</v>
      </c>
      <c r="H35" s="59" t="s">
        <v>335</v>
      </c>
    </row>
    <row r="36" spans="1:8" ht="13.2" x14ac:dyDescent="0.2">
      <c r="C36">
        <f t="shared" ca="1" si="0"/>
        <v>4</v>
      </c>
      <c r="D36" s="6">
        <v>35</v>
      </c>
      <c r="E36" s="15">
        <v>31</v>
      </c>
      <c r="F36" s="2" t="s">
        <v>791</v>
      </c>
      <c r="G36" s="17" t="s">
        <v>195</v>
      </c>
      <c r="H36" s="59" t="s">
        <v>205</v>
      </c>
    </row>
    <row r="37" spans="1:8" ht="13.2" x14ac:dyDescent="0.2">
      <c r="C37">
        <f t="shared" ca="1" si="0"/>
        <v>2</v>
      </c>
      <c r="D37" s="6">
        <v>36</v>
      </c>
      <c r="E37" s="15">
        <v>32</v>
      </c>
      <c r="F37" s="2" t="s">
        <v>791</v>
      </c>
      <c r="G37" s="17" t="s">
        <v>192</v>
      </c>
      <c r="H37" s="59" t="s">
        <v>336</v>
      </c>
    </row>
    <row r="38" spans="1:8" s="10" customFormat="1" ht="13.2" x14ac:dyDescent="0.2">
      <c r="A38" s="13"/>
      <c r="B38" s="13"/>
      <c r="C38">
        <f t="shared" ca="1" si="0"/>
        <v>1</v>
      </c>
      <c r="D38" s="6">
        <v>37</v>
      </c>
      <c r="E38" s="14">
        <v>33</v>
      </c>
      <c r="F38" s="24" t="s">
        <v>791</v>
      </c>
      <c r="G38" s="16" t="s">
        <v>193</v>
      </c>
      <c r="H38" s="58" t="s">
        <v>337</v>
      </c>
    </row>
    <row r="39" spans="1:8" ht="13.2" x14ac:dyDescent="0.2">
      <c r="C39">
        <f t="shared" ca="1" si="0"/>
        <v>3</v>
      </c>
      <c r="D39" s="6">
        <v>38</v>
      </c>
      <c r="E39" s="15">
        <v>34</v>
      </c>
      <c r="F39" s="2" t="s">
        <v>791</v>
      </c>
      <c r="G39" s="17" t="s">
        <v>194</v>
      </c>
      <c r="H39" s="59" t="s">
        <v>302</v>
      </c>
    </row>
    <row r="40" spans="1:8" ht="13.2" x14ac:dyDescent="0.2">
      <c r="C40">
        <f t="shared" ca="1" si="0"/>
        <v>4</v>
      </c>
      <c r="D40" s="6">
        <v>39</v>
      </c>
      <c r="E40" s="15">
        <v>35</v>
      </c>
      <c r="F40" s="2" t="s">
        <v>791</v>
      </c>
      <c r="G40" s="17" t="s">
        <v>195</v>
      </c>
      <c r="H40" s="59" t="s">
        <v>303</v>
      </c>
    </row>
    <row r="41" spans="1:8" ht="13.2" x14ac:dyDescent="0.2">
      <c r="C41">
        <f t="shared" ca="1" si="0"/>
        <v>2</v>
      </c>
      <c r="D41" s="6">
        <v>40</v>
      </c>
      <c r="E41" s="15">
        <v>36</v>
      </c>
      <c r="F41" s="2" t="s">
        <v>791</v>
      </c>
      <c r="G41" s="17" t="s">
        <v>192</v>
      </c>
      <c r="H41" s="59" t="s">
        <v>304</v>
      </c>
    </row>
    <row r="42" spans="1:8" ht="36" x14ac:dyDescent="0.2">
      <c r="C42">
        <f t="shared" ca="1" si="0"/>
        <v>2</v>
      </c>
      <c r="D42" s="6">
        <v>41</v>
      </c>
      <c r="E42" s="15" t="s">
        <v>372</v>
      </c>
      <c r="F42" s="2" t="s">
        <v>792</v>
      </c>
      <c r="G42" s="17" t="s">
        <v>192</v>
      </c>
      <c r="H42" s="59" t="s">
        <v>338</v>
      </c>
    </row>
    <row r="43" spans="1:8" ht="13.2" x14ac:dyDescent="0.2">
      <c r="C43">
        <f t="shared" ca="1" si="0"/>
        <v>1</v>
      </c>
      <c r="D43" s="6">
        <v>42</v>
      </c>
      <c r="E43" s="15">
        <v>38</v>
      </c>
      <c r="F43" s="2" t="s">
        <v>791</v>
      </c>
      <c r="G43" s="17" t="s">
        <v>193</v>
      </c>
      <c r="H43" s="59" t="s">
        <v>201</v>
      </c>
    </row>
    <row r="44" spans="1:8" ht="13.2" x14ac:dyDescent="0.2">
      <c r="C44">
        <f t="shared" ca="1" si="0"/>
        <v>2</v>
      </c>
      <c r="D44" s="6">
        <v>43</v>
      </c>
      <c r="E44" s="15" t="s">
        <v>373</v>
      </c>
      <c r="F44" s="2" t="s">
        <v>792</v>
      </c>
      <c r="G44" s="17" t="s">
        <v>192</v>
      </c>
      <c r="H44" s="59" t="s">
        <v>305</v>
      </c>
    </row>
    <row r="45" spans="1:8" ht="13.2" x14ac:dyDescent="0.2">
      <c r="C45">
        <f t="shared" ca="1" si="0"/>
        <v>4</v>
      </c>
      <c r="D45" s="6">
        <v>44</v>
      </c>
      <c r="E45" s="15">
        <v>39</v>
      </c>
      <c r="F45" s="2" t="s">
        <v>791</v>
      </c>
      <c r="G45" s="17" t="s">
        <v>195</v>
      </c>
      <c r="H45" s="59" t="s">
        <v>325</v>
      </c>
    </row>
    <row r="46" spans="1:8" ht="13.2" x14ac:dyDescent="0.2">
      <c r="C46">
        <f t="shared" ca="1" si="0"/>
        <v>2</v>
      </c>
      <c r="D46" s="6">
        <v>45</v>
      </c>
      <c r="E46" s="15" t="s">
        <v>374</v>
      </c>
      <c r="F46" s="2" t="s">
        <v>792</v>
      </c>
      <c r="G46" s="17" t="s">
        <v>192</v>
      </c>
      <c r="H46" s="59" t="s">
        <v>306</v>
      </c>
    </row>
    <row r="47" spans="1:8" s="10" customFormat="1" ht="13.2" x14ac:dyDescent="0.2">
      <c r="A47" s="13"/>
      <c r="B47" s="13"/>
      <c r="C47">
        <f t="shared" ca="1" si="0"/>
        <v>1</v>
      </c>
      <c r="D47" s="6">
        <v>46</v>
      </c>
      <c r="E47" s="14">
        <v>40</v>
      </c>
      <c r="F47" s="24" t="s">
        <v>791</v>
      </c>
      <c r="G47" s="16" t="s">
        <v>193</v>
      </c>
      <c r="H47" s="58" t="s">
        <v>307</v>
      </c>
    </row>
    <row r="48" spans="1:8" s="10" customFormat="1" ht="13.2" x14ac:dyDescent="0.2">
      <c r="A48" s="13"/>
      <c r="B48" s="13"/>
      <c r="C48">
        <f t="shared" ca="1" si="0"/>
        <v>2</v>
      </c>
      <c r="D48" s="6">
        <v>47</v>
      </c>
      <c r="E48" s="14" t="s">
        <v>375</v>
      </c>
      <c r="F48" s="24" t="s">
        <v>791</v>
      </c>
      <c r="G48" s="16" t="s">
        <v>192</v>
      </c>
      <c r="H48" s="58" t="s">
        <v>339</v>
      </c>
    </row>
    <row r="49" spans="1:8" s="10" customFormat="1" ht="13.2" x14ac:dyDescent="0.2">
      <c r="A49" s="13"/>
      <c r="B49" s="13"/>
      <c r="C49">
        <f t="shared" ca="1" si="0"/>
        <v>2</v>
      </c>
      <c r="D49" s="6">
        <v>48</v>
      </c>
      <c r="E49" s="14">
        <v>41</v>
      </c>
      <c r="F49" s="24" t="s">
        <v>791</v>
      </c>
      <c r="G49" s="16" t="s">
        <v>192</v>
      </c>
      <c r="H49" s="58" t="s">
        <v>340</v>
      </c>
    </row>
    <row r="50" spans="1:8" ht="13.2" x14ac:dyDescent="0.2">
      <c r="C50">
        <f t="shared" ca="1" si="0"/>
        <v>4</v>
      </c>
      <c r="D50" s="6">
        <v>49</v>
      </c>
      <c r="E50" s="15">
        <v>42</v>
      </c>
      <c r="F50" s="2" t="s">
        <v>791</v>
      </c>
      <c r="G50" s="17" t="s">
        <v>195</v>
      </c>
      <c r="H50" s="59" t="s">
        <v>341</v>
      </c>
    </row>
    <row r="51" spans="1:8" ht="13.2" x14ac:dyDescent="0.2">
      <c r="C51">
        <f t="shared" ca="1" si="0"/>
        <v>2</v>
      </c>
      <c r="D51" s="6">
        <v>50</v>
      </c>
      <c r="E51" s="15">
        <v>43</v>
      </c>
      <c r="F51" s="2" t="s">
        <v>791</v>
      </c>
      <c r="G51" s="17" t="s">
        <v>192</v>
      </c>
      <c r="H51" s="59" t="s">
        <v>206</v>
      </c>
    </row>
    <row r="52" spans="1:8" ht="24" x14ac:dyDescent="0.2">
      <c r="C52">
        <f t="shared" ca="1" si="0"/>
        <v>3</v>
      </c>
      <c r="D52" s="6">
        <v>51</v>
      </c>
      <c r="E52" s="15">
        <v>44</v>
      </c>
      <c r="F52" s="2" t="s">
        <v>791</v>
      </c>
      <c r="G52" s="17" t="s">
        <v>194</v>
      </c>
      <c r="H52" s="59" t="s">
        <v>342</v>
      </c>
    </row>
    <row r="53" spans="1:8" ht="13.2" x14ac:dyDescent="0.2">
      <c r="C53">
        <f t="shared" ca="1" si="0"/>
        <v>3</v>
      </c>
      <c r="D53" s="6">
        <v>52</v>
      </c>
      <c r="E53" s="15" t="s">
        <v>376</v>
      </c>
      <c r="F53" s="2" t="s">
        <v>792</v>
      </c>
      <c r="G53" s="17" t="s">
        <v>194</v>
      </c>
      <c r="H53" s="59" t="s">
        <v>308</v>
      </c>
    </row>
    <row r="54" spans="1:8" s="10" customFormat="1" ht="13.2" x14ac:dyDescent="0.2">
      <c r="A54" s="13"/>
      <c r="B54" s="13"/>
      <c r="C54">
        <f t="shared" ca="1" si="0"/>
        <v>1</v>
      </c>
      <c r="D54" s="6">
        <v>53</v>
      </c>
      <c r="E54" s="14">
        <v>46</v>
      </c>
      <c r="F54" s="24" t="s">
        <v>791</v>
      </c>
      <c r="G54" s="16" t="s">
        <v>193</v>
      </c>
      <c r="H54" s="58" t="s">
        <v>201</v>
      </c>
    </row>
    <row r="55" spans="1:8" s="10" customFormat="1" ht="13.2" x14ac:dyDescent="0.2">
      <c r="A55" s="13"/>
      <c r="B55" s="13"/>
      <c r="C55">
        <f t="shared" ca="1" si="0"/>
        <v>3</v>
      </c>
      <c r="D55" s="6">
        <v>54</v>
      </c>
      <c r="E55" s="14" t="s">
        <v>377</v>
      </c>
      <c r="F55" s="24" t="s">
        <v>792</v>
      </c>
      <c r="G55" s="17" t="s">
        <v>194</v>
      </c>
      <c r="H55" s="58" t="s">
        <v>343</v>
      </c>
    </row>
    <row r="56" spans="1:8" s="10" customFormat="1" ht="13.2" x14ac:dyDescent="0.2">
      <c r="A56" s="13"/>
      <c r="B56" s="13"/>
      <c r="C56">
        <f t="shared" ca="1" si="0"/>
        <v>2</v>
      </c>
      <c r="D56" s="6">
        <v>55</v>
      </c>
      <c r="E56" s="14">
        <v>47</v>
      </c>
      <c r="F56" s="24" t="s">
        <v>791</v>
      </c>
      <c r="G56" s="16" t="s">
        <v>192</v>
      </c>
      <c r="H56" s="58" t="s">
        <v>203</v>
      </c>
    </row>
    <row r="57" spans="1:8" s="10" customFormat="1" ht="13.2" x14ac:dyDescent="0.2">
      <c r="A57" s="13"/>
      <c r="B57" s="13"/>
      <c r="C57">
        <f t="shared" ca="1" si="0"/>
        <v>3</v>
      </c>
      <c r="D57" s="6">
        <v>56</v>
      </c>
      <c r="E57" s="14" t="s">
        <v>378</v>
      </c>
      <c r="F57" s="24" t="s">
        <v>792</v>
      </c>
      <c r="G57" s="17" t="s">
        <v>194</v>
      </c>
      <c r="H57" s="58" t="s">
        <v>344</v>
      </c>
    </row>
    <row r="58" spans="1:8" ht="13.2" x14ac:dyDescent="0.2">
      <c r="C58">
        <f t="shared" ca="1" si="0"/>
        <v>2</v>
      </c>
      <c r="D58" s="6">
        <v>57</v>
      </c>
      <c r="E58" s="15">
        <v>48</v>
      </c>
      <c r="F58" s="2" t="s">
        <v>791</v>
      </c>
      <c r="G58" s="17" t="s">
        <v>192</v>
      </c>
      <c r="H58" s="59" t="s">
        <v>309</v>
      </c>
    </row>
    <row r="59" spans="1:8" ht="13.2" x14ac:dyDescent="0.2">
      <c r="C59">
        <f t="shared" ca="1" si="0"/>
        <v>3</v>
      </c>
      <c r="D59" s="6">
        <v>58</v>
      </c>
      <c r="E59" s="15" t="s">
        <v>379</v>
      </c>
      <c r="F59" s="2" t="s">
        <v>792</v>
      </c>
      <c r="G59" s="17" t="s">
        <v>194</v>
      </c>
      <c r="H59" s="59" t="s">
        <v>310</v>
      </c>
    </row>
    <row r="60" spans="1:8" s="10" customFormat="1" ht="13.2" x14ac:dyDescent="0.2">
      <c r="A60" s="13"/>
      <c r="B60" s="13"/>
      <c r="C60">
        <f t="shared" ca="1" si="0"/>
        <v>4</v>
      </c>
      <c r="D60" s="6">
        <v>59</v>
      </c>
      <c r="E60" s="14">
        <v>49</v>
      </c>
      <c r="F60" s="24" t="s">
        <v>791</v>
      </c>
      <c r="G60" s="16" t="s">
        <v>195</v>
      </c>
      <c r="H60" s="58" t="s">
        <v>345</v>
      </c>
    </row>
    <row r="61" spans="1:8" s="10" customFormat="1" ht="13.2" x14ac:dyDescent="0.2">
      <c r="A61" s="13"/>
      <c r="B61" s="13"/>
      <c r="C61">
        <f t="shared" ca="1" si="0"/>
        <v>3</v>
      </c>
      <c r="D61" s="6">
        <v>60</v>
      </c>
      <c r="E61" s="14" t="s">
        <v>380</v>
      </c>
      <c r="F61" s="24" t="s">
        <v>792</v>
      </c>
      <c r="G61" s="17" t="s">
        <v>194</v>
      </c>
      <c r="H61" s="58" t="s">
        <v>346</v>
      </c>
    </row>
    <row r="62" spans="1:8" s="10" customFormat="1" ht="13.2" x14ac:dyDescent="0.2">
      <c r="A62" s="13"/>
      <c r="B62" s="13"/>
      <c r="C62">
        <f t="shared" ca="1" si="0"/>
        <v>1</v>
      </c>
      <c r="D62" s="6">
        <v>61</v>
      </c>
      <c r="E62" s="14">
        <v>50</v>
      </c>
      <c r="F62" s="24" t="s">
        <v>791</v>
      </c>
      <c r="G62" s="16" t="s">
        <v>193</v>
      </c>
      <c r="H62" s="58" t="s">
        <v>325</v>
      </c>
    </row>
    <row r="63" spans="1:8" s="10" customFormat="1" ht="13.2" x14ac:dyDescent="0.2">
      <c r="A63" s="13"/>
      <c r="B63" s="13"/>
      <c r="C63">
        <f t="shared" ca="1" si="0"/>
        <v>4</v>
      </c>
      <c r="D63" s="6">
        <v>62</v>
      </c>
      <c r="E63" s="14">
        <v>51</v>
      </c>
      <c r="F63" s="24" t="s">
        <v>791</v>
      </c>
      <c r="G63" s="16" t="s">
        <v>195</v>
      </c>
      <c r="H63" s="58" t="s">
        <v>325</v>
      </c>
    </row>
    <row r="64" spans="1:8" s="10" customFormat="1" ht="13.2" x14ac:dyDescent="0.2">
      <c r="A64" s="13"/>
      <c r="B64" s="13"/>
      <c r="C64">
        <f t="shared" ca="1" si="0"/>
        <v>3</v>
      </c>
      <c r="D64" s="6">
        <v>63</v>
      </c>
      <c r="E64" s="14" t="s">
        <v>381</v>
      </c>
      <c r="F64" s="24" t="s">
        <v>792</v>
      </c>
      <c r="G64" s="17" t="s">
        <v>194</v>
      </c>
      <c r="H64" s="58" t="s">
        <v>347</v>
      </c>
    </row>
    <row r="65" spans="1:8" s="10" customFormat="1" ht="13.2" x14ac:dyDescent="0.2">
      <c r="A65" s="13"/>
      <c r="B65" s="13"/>
      <c r="C65">
        <f t="shared" ca="1" si="0"/>
        <v>1</v>
      </c>
      <c r="D65" s="6">
        <v>64</v>
      </c>
      <c r="E65" s="14">
        <v>52</v>
      </c>
      <c r="F65" s="24" t="s">
        <v>791</v>
      </c>
      <c r="G65" s="16" t="s">
        <v>193</v>
      </c>
      <c r="H65" s="58" t="s">
        <v>348</v>
      </c>
    </row>
    <row r="66" spans="1:8" s="10" customFormat="1" ht="13.2" x14ac:dyDescent="0.2">
      <c r="A66" s="13"/>
      <c r="B66" s="13"/>
      <c r="C66">
        <f t="shared" ref="C66:C129" ca="1" si="1">IF(INDIRECT("G"&amp;ROW())&lt;&gt;"",VLOOKUP(INDIRECT("G"&amp;ROW()),話者表,2,0),"")</f>
        <v>3</v>
      </c>
      <c r="D66" s="6">
        <v>65</v>
      </c>
      <c r="E66" s="14" t="s">
        <v>382</v>
      </c>
      <c r="F66" s="24" t="s">
        <v>792</v>
      </c>
      <c r="G66" s="17" t="s">
        <v>194</v>
      </c>
      <c r="H66" s="58" t="s">
        <v>349</v>
      </c>
    </row>
    <row r="67" spans="1:8" s="10" customFormat="1" ht="13.2" x14ac:dyDescent="0.2">
      <c r="A67" s="13"/>
      <c r="B67" s="13"/>
      <c r="C67">
        <f t="shared" ca="1" si="1"/>
        <v>1</v>
      </c>
      <c r="D67" s="6">
        <v>66</v>
      </c>
      <c r="E67" s="14">
        <v>53</v>
      </c>
      <c r="F67" s="24" t="s">
        <v>791</v>
      </c>
      <c r="G67" s="16" t="s">
        <v>193</v>
      </c>
      <c r="H67" s="58" t="s">
        <v>197</v>
      </c>
    </row>
    <row r="68" spans="1:8" s="10" customFormat="1" ht="36" x14ac:dyDescent="0.2">
      <c r="A68" s="13"/>
      <c r="B68" s="13"/>
      <c r="C68">
        <f t="shared" ca="1" si="1"/>
        <v>3</v>
      </c>
      <c r="D68" s="6">
        <v>67</v>
      </c>
      <c r="E68" s="14" t="s">
        <v>383</v>
      </c>
      <c r="F68" s="24" t="s">
        <v>792</v>
      </c>
      <c r="G68" s="17" t="s">
        <v>194</v>
      </c>
      <c r="H68" s="58" t="s">
        <v>350</v>
      </c>
    </row>
    <row r="69" spans="1:8" s="10" customFormat="1" ht="13.2" x14ac:dyDescent="0.2">
      <c r="A69" s="13"/>
      <c r="B69" s="13"/>
      <c r="C69">
        <f t="shared" ca="1" si="1"/>
        <v>1</v>
      </c>
      <c r="D69" s="6">
        <v>68</v>
      </c>
      <c r="E69" s="14">
        <v>54</v>
      </c>
      <c r="F69" s="24" t="s">
        <v>791</v>
      </c>
      <c r="G69" s="16" t="s">
        <v>193</v>
      </c>
      <c r="H69" s="58" t="s">
        <v>311</v>
      </c>
    </row>
    <row r="70" spans="1:8" s="10" customFormat="1" ht="13.2" x14ac:dyDescent="0.2">
      <c r="A70" s="13"/>
      <c r="B70" s="13"/>
      <c r="C70">
        <f t="shared" ca="1" si="1"/>
        <v>4</v>
      </c>
      <c r="D70" s="6">
        <v>69</v>
      </c>
      <c r="E70" s="14">
        <v>55</v>
      </c>
      <c r="F70" s="24" t="s">
        <v>791</v>
      </c>
      <c r="G70" s="16" t="s">
        <v>195</v>
      </c>
      <c r="H70" s="58" t="s">
        <v>312</v>
      </c>
    </row>
    <row r="71" spans="1:8" s="10" customFormat="1" ht="13.2" x14ac:dyDescent="0.2">
      <c r="A71" s="13"/>
      <c r="B71" s="13"/>
      <c r="C71">
        <f t="shared" ca="1" si="1"/>
        <v>3</v>
      </c>
      <c r="D71" s="6">
        <v>70</v>
      </c>
      <c r="E71" s="14" t="s">
        <v>384</v>
      </c>
      <c r="F71" s="24" t="s">
        <v>792</v>
      </c>
      <c r="G71" s="17" t="s">
        <v>194</v>
      </c>
      <c r="H71" s="58" t="s">
        <v>351</v>
      </c>
    </row>
    <row r="72" spans="1:8" s="10" customFormat="1" ht="13.2" x14ac:dyDescent="0.2">
      <c r="A72" s="13"/>
      <c r="B72" s="13"/>
      <c r="C72">
        <f t="shared" ca="1" si="1"/>
        <v>1</v>
      </c>
      <c r="D72" s="6">
        <v>71</v>
      </c>
      <c r="E72" s="14">
        <v>56</v>
      </c>
      <c r="F72" s="24" t="s">
        <v>791</v>
      </c>
      <c r="G72" s="16" t="s">
        <v>193</v>
      </c>
      <c r="H72" s="58" t="s">
        <v>322</v>
      </c>
    </row>
    <row r="73" spans="1:8" s="10" customFormat="1" ht="13.2" x14ac:dyDescent="0.2">
      <c r="A73" s="13"/>
      <c r="B73" s="13"/>
      <c r="C73">
        <f t="shared" ca="1" si="1"/>
        <v>3</v>
      </c>
      <c r="D73" s="6">
        <v>72</v>
      </c>
      <c r="E73" s="14" t="s">
        <v>385</v>
      </c>
      <c r="F73" s="24" t="s">
        <v>791</v>
      </c>
      <c r="G73" s="17" t="s">
        <v>194</v>
      </c>
      <c r="H73" s="58" t="s">
        <v>352</v>
      </c>
    </row>
    <row r="74" spans="1:8" s="10" customFormat="1" ht="13.2" x14ac:dyDescent="0.2">
      <c r="A74" s="13"/>
      <c r="B74" s="13"/>
      <c r="C74">
        <f t="shared" ca="1" si="1"/>
        <v>2</v>
      </c>
      <c r="D74" s="6">
        <v>73</v>
      </c>
      <c r="E74" s="14">
        <v>57</v>
      </c>
      <c r="F74" s="24" t="s">
        <v>791</v>
      </c>
      <c r="G74" s="16" t="s">
        <v>192</v>
      </c>
      <c r="H74" s="58" t="s">
        <v>333</v>
      </c>
    </row>
    <row r="75" spans="1:8" s="10" customFormat="1" ht="13.2" x14ac:dyDescent="0.2">
      <c r="A75" s="13"/>
      <c r="B75" s="13"/>
      <c r="C75">
        <f t="shared" ca="1" si="1"/>
        <v>1</v>
      </c>
      <c r="D75" s="6">
        <v>74</v>
      </c>
      <c r="E75" s="14">
        <v>58</v>
      </c>
      <c r="F75" s="24" t="s">
        <v>791</v>
      </c>
      <c r="G75" s="16" t="s">
        <v>193</v>
      </c>
      <c r="H75" s="58" t="s">
        <v>197</v>
      </c>
    </row>
    <row r="76" spans="1:8" s="10" customFormat="1" ht="13.2" x14ac:dyDescent="0.2">
      <c r="A76" s="13"/>
      <c r="B76" s="13"/>
      <c r="C76">
        <f t="shared" ca="1" si="1"/>
        <v>2</v>
      </c>
      <c r="D76" s="6">
        <v>75</v>
      </c>
      <c r="E76" s="14">
        <v>59</v>
      </c>
      <c r="F76" s="24" t="s">
        <v>791</v>
      </c>
      <c r="G76" s="16" t="s">
        <v>192</v>
      </c>
      <c r="H76" s="58" t="s">
        <v>353</v>
      </c>
    </row>
    <row r="77" spans="1:8" ht="13.2" x14ac:dyDescent="0.2">
      <c r="C77">
        <f t="shared" ca="1" si="1"/>
        <v>1</v>
      </c>
      <c r="D77" s="6">
        <v>76</v>
      </c>
      <c r="E77" s="15">
        <v>60</v>
      </c>
      <c r="F77" s="2" t="s">
        <v>791</v>
      </c>
      <c r="G77" s="17" t="s">
        <v>193</v>
      </c>
      <c r="H77" s="59" t="s">
        <v>313</v>
      </c>
    </row>
    <row r="78" spans="1:8" ht="13.2" x14ac:dyDescent="0.2">
      <c r="C78">
        <f t="shared" ca="1" si="1"/>
        <v>1</v>
      </c>
      <c r="D78" s="6">
        <v>77</v>
      </c>
      <c r="E78" s="15" t="s">
        <v>386</v>
      </c>
      <c r="F78" s="2" t="s">
        <v>792</v>
      </c>
      <c r="G78" s="17" t="s">
        <v>193</v>
      </c>
      <c r="H78" s="59" t="s">
        <v>354</v>
      </c>
    </row>
    <row r="79" spans="1:8" s="10" customFormat="1" ht="13.2" x14ac:dyDescent="0.2">
      <c r="A79" s="13"/>
      <c r="B79" s="13"/>
      <c r="C79">
        <f t="shared" ca="1" si="1"/>
        <v>4</v>
      </c>
      <c r="D79" s="6">
        <v>78</v>
      </c>
      <c r="E79" s="14">
        <v>62</v>
      </c>
      <c r="F79" s="24" t="s">
        <v>791</v>
      </c>
      <c r="G79" s="16" t="s">
        <v>195</v>
      </c>
      <c r="H79" s="58" t="s">
        <v>203</v>
      </c>
    </row>
    <row r="80" spans="1:8" s="10" customFormat="1" ht="36" x14ac:dyDescent="0.2">
      <c r="A80" s="13"/>
      <c r="B80" s="13"/>
      <c r="C80">
        <f t="shared" ca="1" si="1"/>
        <v>1</v>
      </c>
      <c r="D80" s="6">
        <v>79</v>
      </c>
      <c r="E80" s="14" t="s">
        <v>387</v>
      </c>
      <c r="F80" s="24" t="s">
        <v>791</v>
      </c>
      <c r="G80" s="17" t="s">
        <v>193</v>
      </c>
      <c r="H80" s="58" t="s">
        <v>355</v>
      </c>
    </row>
    <row r="81" spans="1:8" s="10" customFormat="1" ht="13.2" x14ac:dyDescent="0.2">
      <c r="A81" s="13"/>
      <c r="B81" s="13"/>
      <c r="C81">
        <f t="shared" ca="1" si="1"/>
        <v>4</v>
      </c>
      <c r="D81" s="6">
        <v>80</v>
      </c>
      <c r="E81" s="14">
        <v>63</v>
      </c>
      <c r="F81" s="24" t="s">
        <v>791</v>
      </c>
      <c r="G81" s="16" t="s">
        <v>195</v>
      </c>
      <c r="H81" s="58" t="s">
        <v>356</v>
      </c>
    </row>
    <row r="82" spans="1:8" ht="48" x14ac:dyDescent="0.2">
      <c r="C82">
        <f t="shared" ca="1" si="1"/>
        <v>1</v>
      </c>
      <c r="D82" s="6">
        <v>81</v>
      </c>
      <c r="E82" s="15">
        <v>64</v>
      </c>
      <c r="F82" s="2" t="s">
        <v>791</v>
      </c>
      <c r="G82" s="17" t="s">
        <v>193</v>
      </c>
      <c r="H82" s="59" t="s">
        <v>314</v>
      </c>
    </row>
    <row r="83" spans="1:8" ht="13.2" x14ac:dyDescent="0.2">
      <c r="C83">
        <f t="shared" ca="1" si="1"/>
        <v>1</v>
      </c>
      <c r="D83" s="6">
        <v>82</v>
      </c>
      <c r="E83" s="15">
        <v>65</v>
      </c>
      <c r="F83" s="2" t="s">
        <v>791</v>
      </c>
      <c r="G83" s="17" t="s">
        <v>193</v>
      </c>
      <c r="H83" s="59" t="s">
        <v>315</v>
      </c>
    </row>
    <row r="84" spans="1:8" ht="24" x14ac:dyDescent="0.2">
      <c r="C84">
        <f t="shared" ca="1" si="1"/>
        <v>4</v>
      </c>
      <c r="D84" s="6">
        <v>83</v>
      </c>
      <c r="E84" s="15">
        <v>66</v>
      </c>
      <c r="F84" s="2" t="s">
        <v>791</v>
      </c>
      <c r="G84" s="17" t="s">
        <v>195</v>
      </c>
      <c r="H84" s="59" t="s">
        <v>357</v>
      </c>
    </row>
    <row r="85" spans="1:8" ht="13.2" x14ac:dyDescent="0.2">
      <c r="C85">
        <f t="shared" ca="1" si="1"/>
        <v>3</v>
      </c>
      <c r="D85" s="6">
        <v>84</v>
      </c>
      <c r="E85" s="15">
        <v>67</v>
      </c>
      <c r="F85" s="2" t="s">
        <v>791</v>
      </c>
      <c r="G85" s="17" t="s">
        <v>194</v>
      </c>
      <c r="H85" s="59" t="s">
        <v>316</v>
      </c>
    </row>
    <row r="86" spans="1:8" ht="13.2" x14ac:dyDescent="0.2">
      <c r="C86">
        <f t="shared" ca="1" si="1"/>
        <v>4</v>
      </c>
      <c r="D86" s="6">
        <v>85</v>
      </c>
      <c r="E86" s="15">
        <v>68</v>
      </c>
      <c r="F86" s="2" t="s">
        <v>791</v>
      </c>
      <c r="G86" s="17" t="s">
        <v>195</v>
      </c>
      <c r="H86" s="59" t="s">
        <v>317</v>
      </c>
    </row>
    <row r="87" spans="1:8" ht="13.2" x14ac:dyDescent="0.2">
      <c r="C87">
        <f t="shared" ca="1" si="1"/>
        <v>1</v>
      </c>
      <c r="D87" s="6">
        <v>86</v>
      </c>
      <c r="E87" s="15">
        <v>69</v>
      </c>
      <c r="F87" s="2" t="s">
        <v>791</v>
      </c>
      <c r="G87" s="17" t="s">
        <v>193</v>
      </c>
      <c r="H87" s="59" t="s">
        <v>307</v>
      </c>
    </row>
    <row r="88" spans="1:8" s="10" customFormat="1" ht="13.2" x14ac:dyDescent="0.2">
      <c r="A88" s="13"/>
      <c r="B88" s="13"/>
      <c r="C88">
        <f t="shared" ca="1" si="1"/>
        <v>3</v>
      </c>
      <c r="D88" s="6">
        <v>87</v>
      </c>
      <c r="E88" s="14">
        <v>70</v>
      </c>
      <c r="F88" s="24" t="s">
        <v>791</v>
      </c>
      <c r="G88" s="16" t="s">
        <v>194</v>
      </c>
      <c r="H88" s="58" t="s">
        <v>318</v>
      </c>
    </row>
    <row r="89" spans="1:8" ht="13.2" x14ac:dyDescent="0.2">
      <c r="C89">
        <f t="shared" ca="1" si="1"/>
        <v>1</v>
      </c>
      <c r="D89" s="6">
        <v>88</v>
      </c>
      <c r="E89" s="15">
        <v>71</v>
      </c>
      <c r="F89" s="2" t="s">
        <v>791</v>
      </c>
      <c r="G89" s="17" t="s">
        <v>193</v>
      </c>
      <c r="H89" s="59" t="s">
        <v>358</v>
      </c>
    </row>
    <row r="90" spans="1:8" ht="36" x14ac:dyDescent="0.2">
      <c r="C90">
        <f t="shared" ca="1" si="1"/>
        <v>2</v>
      </c>
      <c r="D90" s="6">
        <v>89</v>
      </c>
      <c r="E90" s="15" t="s">
        <v>388</v>
      </c>
      <c r="F90" s="2" t="s">
        <v>792</v>
      </c>
      <c r="G90" s="17" t="s">
        <v>192</v>
      </c>
      <c r="H90" s="59" t="s">
        <v>359</v>
      </c>
    </row>
    <row r="91" spans="1:8" ht="13.2" x14ac:dyDescent="0.2">
      <c r="C91">
        <f t="shared" ca="1" si="1"/>
        <v>1</v>
      </c>
      <c r="D91" s="6">
        <v>90</v>
      </c>
      <c r="E91" s="15">
        <v>73</v>
      </c>
      <c r="F91" s="2" t="s">
        <v>791</v>
      </c>
      <c r="G91" s="17" t="s">
        <v>193</v>
      </c>
      <c r="H91" s="59" t="s">
        <v>311</v>
      </c>
    </row>
    <row r="92" spans="1:8" s="10" customFormat="1" ht="13.2" x14ac:dyDescent="0.2">
      <c r="A92" s="13"/>
      <c r="B92" s="13"/>
      <c r="C92">
        <f t="shared" ca="1" si="1"/>
        <v>3</v>
      </c>
      <c r="D92" s="6">
        <v>91</v>
      </c>
      <c r="E92" s="14">
        <v>74</v>
      </c>
      <c r="F92" s="24" t="s">
        <v>791</v>
      </c>
      <c r="G92" s="17" t="s">
        <v>194</v>
      </c>
      <c r="H92" s="59" t="s">
        <v>312</v>
      </c>
    </row>
    <row r="93" spans="1:8" ht="13.2" x14ac:dyDescent="0.2">
      <c r="C93">
        <f t="shared" ca="1" si="1"/>
        <v>2</v>
      </c>
      <c r="D93" s="6">
        <v>92</v>
      </c>
      <c r="E93" s="15" t="s">
        <v>389</v>
      </c>
      <c r="F93" s="2" t="s">
        <v>792</v>
      </c>
      <c r="G93" s="17" t="s">
        <v>192</v>
      </c>
      <c r="H93" s="59" t="s">
        <v>319</v>
      </c>
    </row>
    <row r="94" spans="1:8" s="10" customFormat="1" ht="13.2" x14ac:dyDescent="0.2">
      <c r="A94" s="13"/>
      <c r="B94" s="13"/>
      <c r="C94">
        <f t="shared" ca="1" si="1"/>
        <v>1</v>
      </c>
      <c r="D94" s="6">
        <v>93</v>
      </c>
      <c r="E94" s="14">
        <v>75</v>
      </c>
      <c r="F94" s="24" t="s">
        <v>791</v>
      </c>
      <c r="G94" s="16" t="s">
        <v>193</v>
      </c>
      <c r="H94" s="58" t="s">
        <v>333</v>
      </c>
    </row>
    <row r="95" spans="1:8" s="10" customFormat="1" ht="24" x14ac:dyDescent="0.2">
      <c r="A95" s="13"/>
      <c r="B95" s="13"/>
      <c r="C95">
        <f t="shared" ca="1" si="1"/>
        <v>2</v>
      </c>
      <c r="D95" s="6">
        <v>94</v>
      </c>
      <c r="E95" s="14" t="s">
        <v>390</v>
      </c>
      <c r="F95" s="24" t="s">
        <v>791</v>
      </c>
      <c r="G95" s="17" t="s">
        <v>192</v>
      </c>
      <c r="H95" s="58" t="s">
        <v>360</v>
      </c>
    </row>
    <row r="96" spans="1:8" ht="13.2" x14ac:dyDescent="0.2">
      <c r="C96">
        <f t="shared" ca="1" si="1"/>
        <v>2</v>
      </c>
      <c r="D96" s="6">
        <v>95</v>
      </c>
      <c r="E96" s="15">
        <v>76</v>
      </c>
      <c r="F96" s="2" t="s">
        <v>791</v>
      </c>
      <c r="G96" s="17" t="s">
        <v>192</v>
      </c>
      <c r="H96" s="59" t="s">
        <v>207</v>
      </c>
    </row>
    <row r="97" spans="1:8" ht="13.2" x14ac:dyDescent="0.2">
      <c r="C97">
        <f t="shared" ca="1" si="1"/>
        <v>3</v>
      </c>
      <c r="D97" s="6">
        <v>96</v>
      </c>
      <c r="E97" s="15">
        <v>77</v>
      </c>
      <c r="F97" s="2" t="s">
        <v>791</v>
      </c>
      <c r="G97" s="17" t="s">
        <v>194</v>
      </c>
      <c r="H97" s="59" t="s">
        <v>208</v>
      </c>
    </row>
    <row r="98" spans="1:8" ht="24" x14ac:dyDescent="0.2">
      <c r="C98">
        <f t="shared" ca="1" si="1"/>
        <v>3</v>
      </c>
      <c r="D98" s="6">
        <v>97</v>
      </c>
      <c r="E98" s="15">
        <v>78</v>
      </c>
      <c r="F98" s="2" t="s">
        <v>791</v>
      </c>
      <c r="G98" s="17" t="s">
        <v>194</v>
      </c>
      <c r="H98" s="59" t="s">
        <v>391</v>
      </c>
    </row>
    <row r="99" spans="1:8" s="10" customFormat="1" ht="13.2" x14ac:dyDescent="0.2">
      <c r="A99" s="13"/>
      <c r="B99" s="13"/>
      <c r="C99">
        <f t="shared" ca="1" si="1"/>
        <v>1</v>
      </c>
      <c r="D99" s="6">
        <v>98</v>
      </c>
      <c r="E99" s="14">
        <v>79</v>
      </c>
      <c r="F99" s="24" t="s">
        <v>791</v>
      </c>
      <c r="G99" s="16" t="s">
        <v>193</v>
      </c>
      <c r="H99" s="58" t="s">
        <v>318</v>
      </c>
    </row>
    <row r="100" spans="1:8" ht="24" x14ac:dyDescent="0.2">
      <c r="C100">
        <f t="shared" ca="1" si="1"/>
        <v>3</v>
      </c>
      <c r="D100" s="6">
        <v>99</v>
      </c>
      <c r="E100" s="15" t="s">
        <v>407</v>
      </c>
      <c r="F100" s="2" t="s">
        <v>792</v>
      </c>
      <c r="G100" s="17" t="s">
        <v>194</v>
      </c>
      <c r="H100" s="59" t="s">
        <v>742</v>
      </c>
    </row>
    <row r="101" spans="1:8" s="10" customFormat="1" ht="13.2" x14ac:dyDescent="0.2">
      <c r="A101" s="13"/>
      <c r="B101" s="13"/>
      <c r="C101">
        <f t="shared" ca="1" si="1"/>
        <v>1</v>
      </c>
      <c r="D101" s="6">
        <v>100</v>
      </c>
      <c r="E101" s="14">
        <v>81</v>
      </c>
      <c r="F101" s="24" t="s">
        <v>791</v>
      </c>
      <c r="G101" s="16" t="s">
        <v>193</v>
      </c>
      <c r="H101" s="58" t="s">
        <v>325</v>
      </c>
    </row>
    <row r="102" spans="1:8" s="10" customFormat="1" ht="24" x14ac:dyDescent="0.2">
      <c r="A102" s="13"/>
      <c r="B102" s="13"/>
      <c r="C102">
        <f t="shared" ca="1" si="1"/>
        <v>3</v>
      </c>
      <c r="D102" s="6">
        <v>101</v>
      </c>
      <c r="E102" s="14" t="s">
        <v>408</v>
      </c>
      <c r="F102" s="24" t="s">
        <v>791</v>
      </c>
      <c r="G102" s="17" t="s">
        <v>194</v>
      </c>
      <c r="H102" s="58" t="s">
        <v>400</v>
      </c>
    </row>
    <row r="103" spans="1:8" ht="13.2" x14ac:dyDescent="0.2">
      <c r="C103">
        <f t="shared" ca="1" si="1"/>
        <v>1</v>
      </c>
      <c r="D103" s="6">
        <v>102</v>
      </c>
      <c r="E103" s="15">
        <v>82</v>
      </c>
      <c r="F103" s="2" t="s">
        <v>791</v>
      </c>
      <c r="G103" s="17" t="s">
        <v>193</v>
      </c>
      <c r="H103" s="59" t="s">
        <v>392</v>
      </c>
    </row>
    <row r="104" spans="1:8" ht="24" x14ac:dyDescent="0.2">
      <c r="C104">
        <f t="shared" ca="1" si="1"/>
        <v>3</v>
      </c>
      <c r="D104" s="6">
        <v>103</v>
      </c>
      <c r="E104" s="15" t="s">
        <v>409</v>
      </c>
      <c r="F104" s="2" t="s">
        <v>792</v>
      </c>
      <c r="G104" s="17" t="s">
        <v>194</v>
      </c>
      <c r="H104" s="59" t="s">
        <v>393</v>
      </c>
    </row>
    <row r="105" spans="1:8" s="10" customFormat="1" ht="13.2" x14ac:dyDescent="0.2">
      <c r="A105" s="13"/>
      <c r="B105" s="13"/>
      <c r="C105">
        <f t="shared" ca="1" si="1"/>
        <v>1</v>
      </c>
      <c r="D105" s="6">
        <v>104</v>
      </c>
      <c r="E105" s="14">
        <v>84</v>
      </c>
      <c r="F105" s="24" t="s">
        <v>791</v>
      </c>
      <c r="G105" s="17" t="s">
        <v>193</v>
      </c>
      <c r="H105" s="58" t="s">
        <v>318</v>
      </c>
    </row>
    <row r="106" spans="1:8" s="10" customFormat="1" ht="24" x14ac:dyDescent="0.2">
      <c r="A106" s="13"/>
      <c r="B106" s="13"/>
      <c r="C106">
        <f t="shared" ca="1" si="1"/>
        <v>3</v>
      </c>
      <c r="D106" s="6">
        <v>105</v>
      </c>
      <c r="E106" s="14" t="s">
        <v>410</v>
      </c>
      <c r="F106" s="24" t="s">
        <v>791</v>
      </c>
      <c r="G106" s="17" t="s">
        <v>194</v>
      </c>
      <c r="H106" s="58" t="s">
        <v>401</v>
      </c>
    </row>
    <row r="107" spans="1:8" s="10" customFormat="1" ht="13.2" x14ac:dyDescent="0.2">
      <c r="A107" s="13"/>
      <c r="B107" s="13"/>
      <c r="C107">
        <f t="shared" ca="1" si="1"/>
        <v>3</v>
      </c>
      <c r="D107" s="6">
        <v>106</v>
      </c>
      <c r="E107" s="14">
        <v>85</v>
      </c>
      <c r="F107" s="24" t="s">
        <v>791</v>
      </c>
      <c r="G107" s="17" t="s">
        <v>194</v>
      </c>
      <c r="H107" s="58" t="s">
        <v>402</v>
      </c>
    </row>
    <row r="108" spans="1:8" s="10" customFormat="1" ht="13.2" x14ac:dyDescent="0.2">
      <c r="A108" s="13"/>
      <c r="B108" s="13"/>
      <c r="C108">
        <f t="shared" ca="1" si="1"/>
        <v>1</v>
      </c>
      <c r="D108" s="6">
        <v>107</v>
      </c>
      <c r="E108" s="14">
        <v>86</v>
      </c>
      <c r="F108" s="24" t="s">
        <v>791</v>
      </c>
      <c r="G108" s="17" t="s">
        <v>193</v>
      </c>
      <c r="H108" s="58" t="s">
        <v>403</v>
      </c>
    </row>
    <row r="109" spans="1:8" ht="13.2" x14ac:dyDescent="0.2">
      <c r="C109">
        <f t="shared" ca="1" si="1"/>
        <v>1</v>
      </c>
      <c r="D109" s="6">
        <v>108</v>
      </c>
      <c r="E109" s="15">
        <v>87</v>
      </c>
      <c r="F109" s="2" t="s">
        <v>791</v>
      </c>
      <c r="G109" s="17" t="s">
        <v>193</v>
      </c>
      <c r="H109" s="59" t="s">
        <v>394</v>
      </c>
    </row>
    <row r="110" spans="1:8" s="10" customFormat="1" ht="13.2" x14ac:dyDescent="0.2">
      <c r="A110" s="13"/>
      <c r="B110" s="13"/>
      <c r="C110">
        <f t="shared" ca="1" si="1"/>
        <v>2</v>
      </c>
      <c r="D110" s="6">
        <v>109</v>
      </c>
      <c r="E110" s="14">
        <v>88</v>
      </c>
      <c r="F110" s="24" t="s">
        <v>791</v>
      </c>
      <c r="G110" s="16" t="s">
        <v>192</v>
      </c>
      <c r="H110" s="58" t="s">
        <v>325</v>
      </c>
    </row>
    <row r="111" spans="1:8" ht="13.2" x14ac:dyDescent="0.2">
      <c r="C111">
        <f t="shared" ca="1" si="1"/>
        <v>3</v>
      </c>
      <c r="D111" s="6">
        <v>110</v>
      </c>
      <c r="E111" s="15">
        <v>89</v>
      </c>
      <c r="F111" s="2" t="s">
        <v>791</v>
      </c>
      <c r="G111" s="17" t="s">
        <v>194</v>
      </c>
      <c r="H111" s="59" t="s">
        <v>395</v>
      </c>
    </row>
    <row r="112" spans="1:8" ht="24" x14ac:dyDescent="0.2">
      <c r="C112">
        <f t="shared" ca="1" si="1"/>
        <v>1</v>
      </c>
      <c r="D112" s="6">
        <v>111</v>
      </c>
      <c r="E112" s="15">
        <v>90</v>
      </c>
      <c r="F112" s="2" t="s">
        <v>791</v>
      </c>
      <c r="G112" s="17" t="s">
        <v>193</v>
      </c>
      <c r="H112" s="59" t="s">
        <v>396</v>
      </c>
    </row>
    <row r="113" spans="1:8" ht="24" x14ac:dyDescent="0.2">
      <c r="C113">
        <f t="shared" ca="1" si="1"/>
        <v>4</v>
      </c>
      <c r="D113" s="6">
        <v>112</v>
      </c>
      <c r="E113" s="15">
        <v>91</v>
      </c>
      <c r="F113" s="2" t="s">
        <v>791</v>
      </c>
      <c r="G113" s="17" t="s">
        <v>195</v>
      </c>
      <c r="H113" s="59" t="s">
        <v>397</v>
      </c>
    </row>
    <row r="114" spans="1:8" ht="13.2" x14ac:dyDescent="0.2">
      <c r="C114">
        <f t="shared" ca="1" si="1"/>
        <v>2</v>
      </c>
      <c r="D114" s="6">
        <v>113</v>
      </c>
      <c r="E114" s="15">
        <v>92</v>
      </c>
      <c r="F114" s="2" t="s">
        <v>791</v>
      </c>
      <c r="G114" s="17" t="s">
        <v>192</v>
      </c>
      <c r="H114" s="59" t="s">
        <v>398</v>
      </c>
    </row>
    <row r="115" spans="1:8" s="10" customFormat="1" ht="13.2" x14ac:dyDescent="0.2">
      <c r="A115" s="13"/>
      <c r="B115" s="13"/>
      <c r="C115">
        <f t="shared" ca="1" si="1"/>
        <v>1</v>
      </c>
      <c r="D115" s="6">
        <v>114</v>
      </c>
      <c r="E115" s="14">
        <v>93</v>
      </c>
      <c r="F115" s="24" t="s">
        <v>791</v>
      </c>
      <c r="G115" s="16" t="s">
        <v>193</v>
      </c>
      <c r="H115" s="58" t="s">
        <v>209</v>
      </c>
    </row>
    <row r="116" spans="1:8" s="10" customFormat="1" ht="13.2" x14ac:dyDescent="0.2">
      <c r="A116" s="13"/>
      <c r="B116" s="13"/>
      <c r="C116">
        <f t="shared" ca="1" si="1"/>
        <v>2</v>
      </c>
      <c r="D116" s="6">
        <v>115</v>
      </c>
      <c r="E116" s="14">
        <v>94</v>
      </c>
      <c r="F116" s="24" t="s">
        <v>791</v>
      </c>
      <c r="G116" s="16" t="s">
        <v>192</v>
      </c>
      <c r="H116" s="58" t="s">
        <v>404</v>
      </c>
    </row>
    <row r="117" spans="1:8" ht="13.2" x14ac:dyDescent="0.2">
      <c r="C117">
        <f t="shared" ca="1" si="1"/>
        <v>1</v>
      </c>
      <c r="D117" s="6">
        <v>116</v>
      </c>
      <c r="E117" s="15" t="s">
        <v>411</v>
      </c>
      <c r="F117" s="2" t="s">
        <v>792</v>
      </c>
      <c r="G117" s="17" t="s">
        <v>193</v>
      </c>
      <c r="H117" s="59" t="s">
        <v>399</v>
      </c>
    </row>
    <row r="118" spans="1:8" ht="13.2" x14ac:dyDescent="0.2">
      <c r="C118">
        <f t="shared" ca="1" si="1"/>
        <v>2</v>
      </c>
      <c r="D118" s="6">
        <v>117</v>
      </c>
      <c r="E118" s="15">
        <v>96</v>
      </c>
      <c r="F118" s="2" t="s">
        <v>791</v>
      </c>
      <c r="G118" s="17" t="s">
        <v>192</v>
      </c>
      <c r="H118" s="58" t="s">
        <v>405</v>
      </c>
    </row>
    <row r="119" spans="1:8" s="10" customFormat="1" ht="13.2" x14ac:dyDescent="0.2">
      <c r="A119" s="13"/>
      <c r="B119" s="13"/>
      <c r="C119">
        <f t="shared" ca="1" si="1"/>
        <v>1</v>
      </c>
      <c r="D119" s="6">
        <v>118</v>
      </c>
      <c r="E119" s="14" t="s">
        <v>412</v>
      </c>
      <c r="F119" s="24" t="s">
        <v>792</v>
      </c>
      <c r="G119" s="17" t="s">
        <v>193</v>
      </c>
      <c r="H119" s="58" t="s">
        <v>743</v>
      </c>
    </row>
    <row r="120" spans="1:8" s="10" customFormat="1" ht="13.2" x14ac:dyDescent="0.2">
      <c r="A120" s="13"/>
      <c r="B120" s="13"/>
      <c r="C120">
        <f t="shared" ca="1" si="1"/>
        <v>2</v>
      </c>
      <c r="D120" s="6">
        <v>119</v>
      </c>
      <c r="E120" s="14">
        <v>97</v>
      </c>
      <c r="F120" s="24" t="s">
        <v>791</v>
      </c>
      <c r="G120" s="16" t="s">
        <v>192</v>
      </c>
      <c r="H120" s="58" t="s">
        <v>203</v>
      </c>
    </row>
    <row r="121" spans="1:8" s="10" customFormat="1" ht="13.2" x14ac:dyDescent="0.2">
      <c r="A121" s="13"/>
      <c r="B121" s="13"/>
      <c r="C121">
        <f t="shared" ca="1" si="1"/>
        <v>1</v>
      </c>
      <c r="D121" s="6">
        <v>120</v>
      </c>
      <c r="E121" s="14" t="s">
        <v>413</v>
      </c>
      <c r="F121" s="24" t="s">
        <v>791</v>
      </c>
      <c r="G121" s="16" t="s">
        <v>193</v>
      </c>
      <c r="H121" s="58" t="s">
        <v>406</v>
      </c>
    </row>
    <row r="122" spans="1:8" s="10" customFormat="1" ht="24" x14ac:dyDescent="0.2">
      <c r="A122" s="13"/>
      <c r="B122" s="13"/>
      <c r="C122">
        <f t="shared" ca="1" si="1"/>
        <v>1</v>
      </c>
      <c r="D122" s="6">
        <v>121</v>
      </c>
      <c r="E122" s="14">
        <v>98</v>
      </c>
      <c r="F122" s="24" t="s">
        <v>791</v>
      </c>
      <c r="G122" s="17" t="s">
        <v>193</v>
      </c>
      <c r="H122" s="59" t="s">
        <v>418</v>
      </c>
    </row>
    <row r="123" spans="1:8" ht="24" x14ac:dyDescent="0.2">
      <c r="C123">
        <f t="shared" ca="1" si="1"/>
        <v>1</v>
      </c>
      <c r="D123" s="6">
        <v>122</v>
      </c>
      <c r="E123" s="15" t="s">
        <v>414</v>
      </c>
      <c r="F123" s="2" t="s">
        <v>792</v>
      </c>
      <c r="G123" s="17" t="s">
        <v>193</v>
      </c>
      <c r="H123" s="59" t="s">
        <v>419</v>
      </c>
    </row>
    <row r="124" spans="1:8" ht="13.2" x14ac:dyDescent="0.2">
      <c r="C124">
        <f t="shared" ca="1" si="1"/>
        <v>3</v>
      </c>
      <c r="D124" s="6">
        <v>123</v>
      </c>
      <c r="E124" s="15">
        <v>100</v>
      </c>
      <c r="F124" s="2" t="s">
        <v>791</v>
      </c>
      <c r="G124" s="17" t="s">
        <v>194</v>
      </c>
      <c r="H124" s="59" t="s">
        <v>420</v>
      </c>
    </row>
    <row r="125" spans="1:8" ht="13.2" x14ac:dyDescent="0.2">
      <c r="C125">
        <f t="shared" ca="1" si="1"/>
        <v>1</v>
      </c>
      <c r="D125" s="6">
        <v>124</v>
      </c>
      <c r="E125" s="15" t="s">
        <v>415</v>
      </c>
      <c r="F125" s="2" t="s">
        <v>791</v>
      </c>
      <c r="G125" s="17" t="s">
        <v>193</v>
      </c>
      <c r="H125" s="59" t="s">
        <v>210</v>
      </c>
    </row>
    <row r="126" spans="1:8" ht="13.2" x14ac:dyDescent="0.2">
      <c r="C126">
        <f t="shared" ca="1" si="1"/>
        <v>4</v>
      </c>
      <c r="D126" s="6">
        <v>125</v>
      </c>
      <c r="E126" s="15">
        <v>101</v>
      </c>
      <c r="F126" s="2" t="s">
        <v>791</v>
      </c>
      <c r="G126" s="17" t="s">
        <v>195</v>
      </c>
      <c r="H126" s="59" t="s">
        <v>211</v>
      </c>
    </row>
    <row r="127" spans="1:8" ht="13.2" x14ac:dyDescent="0.2">
      <c r="C127">
        <f t="shared" ca="1" si="1"/>
        <v>1</v>
      </c>
      <c r="D127" s="6">
        <v>126</v>
      </c>
      <c r="E127" s="15">
        <v>102</v>
      </c>
      <c r="F127" s="2" t="s">
        <v>791</v>
      </c>
      <c r="G127" s="17" t="s">
        <v>193</v>
      </c>
      <c r="H127" s="59" t="s">
        <v>431</v>
      </c>
    </row>
    <row r="128" spans="1:8" s="10" customFormat="1" ht="13.2" x14ac:dyDescent="0.2">
      <c r="A128" s="13"/>
      <c r="B128" s="13"/>
      <c r="C128">
        <f t="shared" ca="1" si="1"/>
        <v>1</v>
      </c>
      <c r="D128" s="6">
        <v>127</v>
      </c>
      <c r="E128" s="14">
        <v>103</v>
      </c>
      <c r="F128" s="24" t="s">
        <v>791</v>
      </c>
      <c r="G128" s="16" t="s">
        <v>193</v>
      </c>
      <c r="H128" s="58" t="s">
        <v>432</v>
      </c>
    </row>
    <row r="129" spans="1:8" ht="13.2" x14ac:dyDescent="0.2">
      <c r="C129">
        <f t="shared" ca="1" si="1"/>
        <v>2</v>
      </c>
      <c r="D129" s="6">
        <v>128</v>
      </c>
      <c r="E129" s="15" t="s">
        <v>444</v>
      </c>
      <c r="F129" s="2" t="s">
        <v>792</v>
      </c>
      <c r="G129" s="17" t="s">
        <v>192</v>
      </c>
      <c r="H129" s="59" t="s">
        <v>421</v>
      </c>
    </row>
    <row r="130" spans="1:8" s="10" customFormat="1" ht="13.2" x14ac:dyDescent="0.2">
      <c r="A130" s="13"/>
      <c r="B130" s="13"/>
      <c r="C130">
        <f t="shared" ref="C130:C193" ca="1" si="2">IF(INDIRECT("G"&amp;ROW())&lt;&gt;"",VLOOKUP(INDIRECT("G"&amp;ROW()),話者表,2,0),"")</f>
        <v>1</v>
      </c>
      <c r="D130" s="6">
        <v>129</v>
      </c>
      <c r="E130" s="14">
        <v>105</v>
      </c>
      <c r="F130" s="24" t="s">
        <v>791</v>
      </c>
      <c r="G130" s="16" t="s">
        <v>193</v>
      </c>
      <c r="H130" s="58" t="s">
        <v>433</v>
      </c>
    </row>
    <row r="131" spans="1:8" s="10" customFormat="1" ht="13.2" x14ac:dyDescent="0.2">
      <c r="A131" s="13"/>
      <c r="B131" s="13"/>
      <c r="C131">
        <f t="shared" ca="1" si="2"/>
        <v>2</v>
      </c>
      <c r="D131" s="6">
        <v>130</v>
      </c>
      <c r="E131" s="14" t="s">
        <v>445</v>
      </c>
      <c r="F131" s="24" t="s">
        <v>792</v>
      </c>
      <c r="G131" s="17" t="s">
        <v>192</v>
      </c>
      <c r="H131" s="58" t="s">
        <v>434</v>
      </c>
    </row>
    <row r="132" spans="1:8" s="10" customFormat="1" ht="13.2" x14ac:dyDescent="0.2">
      <c r="A132" s="13"/>
      <c r="B132" s="13"/>
      <c r="C132">
        <f t="shared" ca="1" si="2"/>
        <v>1</v>
      </c>
      <c r="D132" s="6">
        <v>131</v>
      </c>
      <c r="E132" s="14">
        <v>106</v>
      </c>
      <c r="F132" s="24" t="s">
        <v>791</v>
      </c>
      <c r="G132" s="16" t="s">
        <v>193</v>
      </c>
      <c r="H132" s="58" t="s">
        <v>318</v>
      </c>
    </row>
    <row r="133" spans="1:8" s="10" customFormat="1" ht="24" x14ac:dyDescent="0.2">
      <c r="A133" s="13"/>
      <c r="B133" s="13"/>
      <c r="C133">
        <f t="shared" ca="1" si="2"/>
        <v>2</v>
      </c>
      <c r="D133" s="6">
        <v>132</v>
      </c>
      <c r="E133" s="14" t="s">
        <v>446</v>
      </c>
      <c r="F133" s="24" t="s">
        <v>791</v>
      </c>
      <c r="G133" s="17" t="s">
        <v>192</v>
      </c>
      <c r="H133" s="58" t="s">
        <v>435</v>
      </c>
    </row>
    <row r="134" spans="1:8" ht="13.2" x14ac:dyDescent="0.2">
      <c r="C134">
        <f t="shared" ca="1" si="2"/>
        <v>1</v>
      </c>
      <c r="D134" s="6">
        <v>133</v>
      </c>
      <c r="E134" s="15">
        <v>107</v>
      </c>
      <c r="F134" s="2" t="s">
        <v>791</v>
      </c>
      <c r="G134" s="17" t="s">
        <v>193</v>
      </c>
      <c r="H134" s="59" t="s">
        <v>422</v>
      </c>
    </row>
    <row r="135" spans="1:8" ht="13.2" x14ac:dyDescent="0.2">
      <c r="C135">
        <f t="shared" ca="1" si="2"/>
        <v>4</v>
      </c>
      <c r="D135" s="6">
        <v>134</v>
      </c>
      <c r="E135" s="15">
        <v>108</v>
      </c>
      <c r="F135" s="2" t="s">
        <v>791</v>
      </c>
      <c r="G135" s="17" t="s">
        <v>195</v>
      </c>
      <c r="H135" s="59" t="s">
        <v>423</v>
      </c>
    </row>
    <row r="136" spans="1:8" ht="13.2" x14ac:dyDescent="0.2">
      <c r="C136">
        <f t="shared" ca="1" si="2"/>
        <v>1</v>
      </c>
      <c r="D136" s="6">
        <v>135</v>
      </c>
      <c r="E136" s="15">
        <v>109</v>
      </c>
      <c r="F136" s="2" t="s">
        <v>791</v>
      </c>
      <c r="G136" s="17" t="s">
        <v>193</v>
      </c>
      <c r="H136" s="59" t="s">
        <v>436</v>
      </c>
    </row>
    <row r="137" spans="1:8" s="10" customFormat="1" ht="13.2" x14ac:dyDescent="0.2">
      <c r="A137" s="13"/>
      <c r="B137" s="13"/>
      <c r="C137">
        <f t="shared" ca="1" si="2"/>
        <v>1</v>
      </c>
      <c r="D137" s="6">
        <v>136</v>
      </c>
      <c r="E137" s="14">
        <v>110</v>
      </c>
      <c r="F137" s="24" t="s">
        <v>791</v>
      </c>
      <c r="G137" s="17" t="s">
        <v>193</v>
      </c>
      <c r="H137" s="58" t="s">
        <v>437</v>
      </c>
    </row>
    <row r="138" spans="1:8" ht="13.2" x14ac:dyDescent="0.2">
      <c r="C138">
        <f t="shared" ca="1" si="2"/>
        <v>3</v>
      </c>
      <c r="D138" s="6">
        <v>137</v>
      </c>
      <c r="E138" s="15" t="s">
        <v>447</v>
      </c>
      <c r="F138" s="2" t="s">
        <v>792</v>
      </c>
      <c r="G138" s="17" t="s">
        <v>194</v>
      </c>
      <c r="H138" s="59" t="s">
        <v>438</v>
      </c>
    </row>
    <row r="139" spans="1:8" s="10" customFormat="1" ht="13.2" x14ac:dyDescent="0.2">
      <c r="A139" s="13"/>
      <c r="B139" s="13"/>
      <c r="C139">
        <f t="shared" ca="1" si="2"/>
        <v>1</v>
      </c>
      <c r="D139" s="6">
        <v>138</v>
      </c>
      <c r="E139" s="14">
        <v>112</v>
      </c>
      <c r="F139" s="24" t="s">
        <v>791</v>
      </c>
      <c r="G139" s="16" t="s">
        <v>193</v>
      </c>
      <c r="H139" s="58" t="s">
        <v>333</v>
      </c>
    </row>
    <row r="140" spans="1:8" ht="36" x14ac:dyDescent="0.2">
      <c r="C140">
        <f t="shared" ca="1" si="2"/>
        <v>3</v>
      </c>
      <c r="D140" s="6">
        <v>139</v>
      </c>
      <c r="E140" s="15" t="s">
        <v>448</v>
      </c>
      <c r="F140" s="2" t="s">
        <v>791</v>
      </c>
      <c r="G140" s="17" t="s">
        <v>194</v>
      </c>
      <c r="H140" s="59" t="s">
        <v>424</v>
      </c>
    </row>
    <row r="141" spans="1:8" ht="13.2" x14ac:dyDescent="0.2">
      <c r="C141">
        <f t="shared" ca="1" si="2"/>
        <v>3</v>
      </c>
      <c r="D141" s="6">
        <v>140</v>
      </c>
      <c r="E141" s="15">
        <v>113</v>
      </c>
      <c r="F141" s="2" t="s">
        <v>791</v>
      </c>
      <c r="G141" s="17" t="s">
        <v>194</v>
      </c>
      <c r="H141" s="59" t="s">
        <v>425</v>
      </c>
    </row>
    <row r="142" spans="1:8" s="10" customFormat="1" ht="13.2" x14ac:dyDescent="0.2">
      <c r="A142" s="13"/>
      <c r="B142" s="13"/>
      <c r="C142">
        <f t="shared" ca="1" si="2"/>
        <v>4</v>
      </c>
      <c r="D142" s="6">
        <v>141</v>
      </c>
      <c r="E142" s="14">
        <v>114</v>
      </c>
      <c r="F142" s="24" t="s">
        <v>791</v>
      </c>
      <c r="G142" s="16" t="s">
        <v>195</v>
      </c>
      <c r="H142" s="58" t="s">
        <v>333</v>
      </c>
    </row>
    <row r="143" spans="1:8" ht="13.2" x14ac:dyDescent="0.2">
      <c r="C143">
        <f t="shared" ca="1" si="2"/>
        <v>1</v>
      </c>
      <c r="D143" s="6">
        <v>142</v>
      </c>
      <c r="E143" s="15">
        <v>115</v>
      </c>
      <c r="F143" s="2" t="s">
        <v>791</v>
      </c>
      <c r="G143" s="17" t="s">
        <v>193</v>
      </c>
      <c r="H143" s="59" t="s">
        <v>197</v>
      </c>
    </row>
    <row r="144" spans="1:8" ht="36" x14ac:dyDescent="0.2">
      <c r="C144">
        <f t="shared" ca="1" si="2"/>
        <v>1</v>
      </c>
      <c r="D144" s="6">
        <v>143</v>
      </c>
      <c r="E144" s="15">
        <v>116</v>
      </c>
      <c r="F144" s="2" t="s">
        <v>791</v>
      </c>
      <c r="G144" s="17" t="s">
        <v>193</v>
      </c>
      <c r="H144" s="59" t="s">
        <v>439</v>
      </c>
    </row>
    <row r="145" spans="1:8" ht="24" x14ac:dyDescent="0.2">
      <c r="C145">
        <f t="shared" ca="1" si="2"/>
        <v>1</v>
      </c>
      <c r="D145" s="6">
        <v>144</v>
      </c>
      <c r="E145" s="15">
        <v>117</v>
      </c>
      <c r="F145" s="2" t="s">
        <v>791</v>
      </c>
      <c r="G145" s="17" t="s">
        <v>193</v>
      </c>
      <c r="H145" s="59" t="s">
        <v>426</v>
      </c>
    </row>
    <row r="146" spans="1:8" ht="13.2" x14ac:dyDescent="0.2">
      <c r="C146">
        <f t="shared" ca="1" si="2"/>
        <v>1</v>
      </c>
      <c r="D146" s="6">
        <v>145</v>
      </c>
      <c r="E146" s="15" t="s">
        <v>284</v>
      </c>
      <c r="F146" s="2" t="s">
        <v>792</v>
      </c>
      <c r="G146" s="17" t="s">
        <v>193</v>
      </c>
      <c r="H146" s="59" t="s">
        <v>212</v>
      </c>
    </row>
    <row r="147" spans="1:8" ht="13.2" x14ac:dyDescent="0.2">
      <c r="C147">
        <f t="shared" ca="1" si="2"/>
        <v>3</v>
      </c>
      <c r="D147" s="6">
        <v>146</v>
      </c>
      <c r="E147" s="15">
        <v>119</v>
      </c>
      <c r="F147" s="2" t="s">
        <v>791</v>
      </c>
      <c r="G147" s="17" t="s">
        <v>194</v>
      </c>
      <c r="H147" s="59" t="s">
        <v>427</v>
      </c>
    </row>
    <row r="148" spans="1:8" ht="24" x14ac:dyDescent="0.2">
      <c r="C148">
        <f t="shared" ca="1" si="2"/>
        <v>1</v>
      </c>
      <c r="D148" s="6">
        <v>147</v>
      </c>
      <c r="E148" s="15" t="s">
        <v>285</v>
      </c>
      <c r="F148" s="2" t="s">
        <v>791</v>
      </c>
      <c r="G148" s="17" t="s">
        <v>193</v>
      </c>
      <c r="H148" s="59" t="s">
        <v>428</v>
      </c>
    </row>
    <row r="149" spans="1:8" s="10" customFormat="1" ht="13.2" x14ac:dyDescent="0.2">
      <c r="A149" s="13"/>
      <c r="B149" s="13"/>
      <c r="C149">
        <f t="shared" ca="1" si="2"/>
        <v>3</v>
      </c>
      <c r="D149" s="6">
        <v>148</v>
      </c>
      <c r="E149" s="14" t="s">
        <v>449</v>
      </c>
      <c r="F149" s="24" t="s">
        <v>792</v>
      </c>
      <c r="G149" s="17" t="s">
        <v>194</v>
      </c>
      <c r="H149" s="58" t="s">
        <v>440</v>
      </c>
    </row>
    <row r="150" spans="1:8" s="10" customFormat="1" ht="13.2" x14ac:dyDescent="0.2">
      <c r="A150" s="13"/>
      <c r="B150" s="13"/>
      <c r="C150">
        <f t="shared" ca="1" si="2"/>
        <v>2</v>
      </c>
      <c r="D150" s="6">
        <v>149</v>
      </c>
      <c r="E150" s="14">
        <v>121</v>
      </c>
      <c r="F150" s="24" t="s">
        <v>791</v>
      </c>
      <c r="G150" s="17" t="s">
        <v>192</v>
      </c>
      <c r="H150" s="58" t="s">
        <v>203</v>
      </c>
    </row>
    <row r="151" spans="1:8" s="10" customFormat="1" ht="13.2" x14ac:dyDescent="0.2">
      <c r="A151" s="13"/>
      <c r="B151" s="13"/>
      <c r="C151">
        <f t="shared" ca="1" si="2"/>
        <v>3</v>
      </c>
      <c r="D151" s="6">
        <v>150</v>
      </c>
      <c r="E151" s="14" t="s">
        <v>450</v>
      </c>
      <c r="F151" s="24" t="s">
        <v>791</v>
      </c>
      <c r="G151" s="16" t="s">
        <v>194</v>
      </c>
      <c r="H151" s="58" t="s">
        <v>441</v>
      </c>
    </row>
    <row r="152" spans="1:8" ht="13.2" x14ac:dyDescent="0.2">
      <c r="C152">
        <f t="shared" ca="1" si="2"/>
        <v>4</v>
      </c>
      <c r="D152" s="6">
        <v>151</v>
      </c>
      <c r="E152" s="15">
        <v>122</v>
      </c>
      <c r="F152" s="2" t="s">
        <v>791</v>
      </c>
      <c r="G152" s="17" t="s">
        <v>195</v>
      </c>
      <c r="H152" s="59" t="s">
        <v>442</v>
      </c>
    </row>
    <row r="153" spans="1:8" ht="13.2" x14ac:dyDescent="0.2">
      <c r="C153">
        <f t="shared" ca="1" si="2"/>
        <v>1</v>
      </c>
      <c r="D153" s="6">
        <v>152</v>
      </c>
      <c r="E153" s="15">
        <v>123</v>
      </c>
      <c r="F153" s="2" t="s">
        <v>791</v>
      </c>
      <c r="G153" s="17" t="s">
        <v>193</v>
      </c>
      <c r="H153" s="59" t="s">
        <v>429</v>
      </c>
    </row>
    <row r="154" spans="1:8" s="10" customFormat="1" ht="13.2" x14ac:dyDescent="0.2">
      <c r="A154" s="13"/>
      <c r="B154" s="13"/>
      <c r="C154">
        <f t="shared" ca="1" si="2"/>
        <v>4</v>
      </c>
      <c r="D154" s="6">
        <v>153</v>
      </c>
      <c r="E154" s="14">
        <v>124</v>
      </c>
      <c r="F154" s="24" t="s">
        <v>791</v>
      </c>
      <c r="G154" s="17" t="s">
        <v>195</v>
      </c>
      <c r="H154" s="58" t="s">
        <v>443</v>
      </c>
    </row>
    <row r="155" spans="1:8" ht="13.2" x14ac:dyDescent="0.2">
      <c r="C155">
        <f t="shared" ca="1" si="2"/>
        <v>1</v>
      </c>
      <c r="D155" s="6">
        <v>154</v>
      </c>
      <c r="E155" s="15">
        <v>125</v>
      </c>
      <c r="F155" s="2" t="s">
        <v>791</v>
      </c>
      <c r="G155" s="17" t="s">
        <v>193</v>
      </c>
      <c r="H155" s="59" t="s">
        <v>430</v>
      </c>
    </row>
    <row r="156" spans="1:8" ht="13.2" x14ac:dyDescent="0.2">
      <c r="C156">
        <f t="shared" ca="1" si="2"/>
        <v>4</v>
      </c>
      <c r="D156" s="6">
        <v>155</v>
      </c>
      <c r="E156" s="15" t="s">
        <v>451</v>
      </c>
      <c r="F156" s="2" t="s">
        <v>792</v>
      </c>
      <c r="G156" s="17" t="s">
        <v>195</v>
      </c>
      <c r="H156" s="59" t="s">
        <v>455</v>
      </c>
    </row>
    <row r="157" spans="1:8" ht="13.2" x14ac:dyDescent="0.2">
      <c r="C157">
        <f t="shared" ca="1" si="2"/>
        <v>2</v>
      </c>
      <c r="D157" s="6">
        <v>156</v>
      </c>
      <c r="E157" s="15">
        <v>127</v>
      </c>
      <c r="F157" s="2" t="s">
        <v>791</v>
      </c>
      <c r="G157" s="17" t="s">
        <v>192</v>
      </c>
      <c r="H157" s="59" t="s">
        <v>201</v>
      </c>
    </row>
    <row r="158" spans="1:8" ht="13.2" x14ac:dyDescent="0.2">
      <c r="C158">
        <f t="shared" ca="1" si="2"/>
        <v>4</v>
      </c>
      <c r="D158" s="6">
        <v>157</v>
      </c>
      <c r="E158" s="15" t="s">
        <v>452</v>
      </c>
      <c r="F158" s="2" t="s">
        <v>791</v>
      </c>
      <c r="G158" s="17" t="s">
        <v>195</v>
      </c>
      <c r="H158" s="59" t="s">
        <v>456</v>
      </c>
    </row>
    <row r="159" spans="1:8" ht="13.2" x14ac:dyDescent="0.2">
      <c r="C159">
        <f t="shared" ca="1" si="2"/>
        <v>3</v>
      </c>
      <c r="D159" s="6">
        <v>158</v>
      </c>
      <c r="E159" s="15">
        <v>128</v>
      </c>
      <c r="F159" s="2" t="s">
        <v>791</v>
      </c>
      <c r="G159" s="17" t="s">
        <v>194</v>
      </c>
      <c r="H159" s="59" t="s">
        <v>474</v>
      </c>
    </row>
    <row r="160" spans="1:8" ht="13.2" x14ac:dyDescent="0.2">
      <c r="C160">
        <f t="shared" ca="1" si="2"/>
        <v>2</v>
      </c>
      <c r="D160" s="6">
        <v>159</v>
      </c>
      <c r="E160" s="15" t="s">
        <v>501</v>
      </c>
      <c r="F160" s="2" t="s">
        <v>792</v>
      </c>
      <c r="G160" s="17" t="s">
        <v>192</v>
      </c>
      <c r="H160" s="59" t="s">
        <v>457</v>
      </c>
    </row>
    <row r="161" spans="1:8" s="10" customFormat="1" ht="13.2" x14ac:dyDescent="0.2">
      <c r="A161" s="13"/>
      <c r="B161" s="13"/>
      <c r="C161">
        <f t="shared" ca="1" si="2"/>
        <v>1</v>
      </c>
      <c r="D161" s="6">
        <v>160</v>
      </c>
      <c r="E161" s="14">
        <v>130</v>
      </c>
      <c r="F161" s="24" t="s">
        <v>791</v>
      </c>
      <c r="G161" s="16" t="s">
        <v>193</v>
      </c>
      <c r="H161" s="58" t="s">
        <v>475</v>
      </c>
    </row>
    <row r="162" spans="1:8" s="10" customFormat="1" ht="13.2" x14ac:dyDescent="0.2">
      <c r="A162" s="13"/>
      <c r="B162" s="13"/>
      <c r="C162">
        <f t="shared" ca="1" si="2"/>
        <v>2</v>
      </c>
      <c r="D162" s="6">
        <v>161</v>
      </c>
      <c r="E162" s="14" t="s">
        <v>502</v>
      </c>
      <c r="F162" s="24" t="s">
        <v>792</v>
      </c>
      <c r="G162" s="17" t="s">
        <v>192</v>
      </c>
      <c r="H162" s="58" t="s">
        <v>476</v>
      </c>
    </row>
    <row r="163" spans="1:8" s="10" customFormat="1" ht="13.2" x14ac:dyDescent="0.2">
      <c r="A163" s="13"/>
      <c r="B163" s="13"/>
      <c r="C163">
        <f t="shared" ca="1" si="2"/>
        <v>4</v>
      </c>
      <c r="D163" s="6">
        <v>162</v>
      </c>
      <c r="E163" s="14">
        <v>131</v>
      </c>
      <c r="F163" s="24" t="s">
        <v>791</v>
      </c>
      <c r="G163" s="16" t="s">
        <v>195</v>
      </c>
      <c r="H163" s="58" t="s">
        <v>325</v>
      </c>
    </row>
    <row r="164" spans="1:8" s="10" customFormat="1" ht="13.2" x14ac:dyDescent="0.2">
      <c r="A164" s="13"/>
      <c r="B164" s="13"/>
      <c r="C164">
        <f t="shared" ca="1" si="2"/>
        <v>2</v>
      </c>
      <c r="D164" s="6">
        <v>163</v>
      </c>
      <c r="E164" s="14" t="s">
        <v>503</v>
      </c>
      <c r="F164" s="24" t="s">
        <v>791</v>
      </c>
      <c r="G164" s="17" t="s">
        <v>192</v>
      </c>
      <c r="H164" s="58" t="s">
        <v>477</v>
      </c>
    </row>
    <row r="165" spans="1:8" s="10" customFormat="1" ht="13.2" x14ac:dyDescent="0.2">
      <c r="A165" s="13"/>
      <c r="B165" s="13"/>
      <c r="C165">
        <f t="shared" ca="1" si="2"/>
        <v>4</v>
      </c>
      <c r="D165" s="6">
        <v>164</v>
      </c>
      <c r="E165" s="14">
        <v>132</v>
      </c>
      <c r="F165" s="24" t="s">
        <v>791</v>
      </c>
      <c r="G165" s="16" t="s">
        <v>195</v>
      </c>
      <c r="H165" s="58" t="s">
        <v>478</v>
      </c>
    </row>
    <row r="166" spans="1:8" s="10" customFormat="1" ht="13.2" x14ac:dyDescent="0.2">
      <c r="A166" s="13"/>
      <c r="B166" s="13"/>
      <c r="C166">
        <f t="shared" ca="1" si="2"/>
        <v>1</v>
      </c>
      <c r="D166" s="6">
        <v>165</v>
      </c>
      <c r="E166" s="14">
        <v>133</v>
      </c>
      <c r="F166" s="24" t="s">
        <v>791</v>
      </c>
      <c r="G166" s="16" t="s">
        <v>193</v>
      </c>
      <c r="H166" s="58" t="s">
        <v>325</v>
      </c>
    </row>
    <row r="167" spans="1:8" ht="13.2" x14ac:dyDescent="0.2">
      <c r="C167">
        <f t="shared" ca="1" si="2"/>
        <v>2</v>
      </c>
      <c r="D167" s="6">
        <v>166</v>
      </c>
      <c r="E167" s="15">
        <v>134</v>
      </c>
      <c r="F167" s="2" t="s">
        <v>791</v>
      </c>
      <c r="G167" s="17" t="s">
        <v>192</v>
      </c>
      <c r="H167" s="59" t="s">
        <v>479</v>
      </c>
    </row>
    <row r="168" spans="1:8" ht="13.2" x14ac:dyDescent="0.2">
      <c r="C168">
        <f t="shared" ca="1" si="2"/>
        <v>3</v>
      </c>
      <c r="D168" s="6">
        <v>167</v>
      </c>
      <c r="E168" s="15">
        <v>135</v>
      </c>
      <c r="F168" s="2" t="s">
        <v>791</v>
      </c>
      <c r="G168" s="17" t="s">
        <v>194</v>
      </c>
      <c r="H168" s="59" t="s">
        <v>458</v>
      </c>
    </row>
    <row r="169" spans="1:8" s="10" customFormat="1" ht="13.2" x14ac:dyDescent="0.2">
      <c r="A169" s="13"/>
      <c r="B169" s="13"/>
      <c r="C169">
        <f t="shared" ca="1" si="2"/>
        <v>1</v>
      </c>
      <c r="D169" s="6">
        <v>168</v>
      </c>
      <c r="E169" s="14">
        <v>136</v>
      </c>
      <c r="F169" s="24" t="s">
        <v>791</v>
      </c>
      <c r="G169" s="16" t="s">
        <v>193</v>
      </c>
      <c r="H169" s="58" t="s">
        <v>325</v>
      </c>
    </row>
    <row r="170" spans="1:8" s="10" customFormat="1" ht="13.2" x14ac:dyDescent="0.2">
      <c r="A170" s="13"/>
      <c r="B170" s="13"/>
      <c r="C170">
        <f t="shared" ca="1" si="2"/>
        <v>2</v>
      </c>
      <c r="D170" s="6">
        <v>169</v>
      </c>
      <c r="E170" s="14">
        <v>137</v>
      </c>
      <c r="F170" s="24" t="s">
        <v>791</v>
      </c>
      <c r="G170" s="17" t="s">
        <v>192</v>
      </c>
      <c r="H170" s="58" t="s">
        <v>480</v>
      </c>
    </row>
    <row r="171" spans="1:8" s="10" customFormat="1" ht="13.2" x14ac:dyDescent="0.2">
      <c r="A171" s="13"/>
      <c r="B171" s="13"/>
      <c r="C171">
        <f t="shared" ca="1" si="2"/>
        <v>1</v>
      </c>
      <c r="D171" s="6">
        <v>170</v>
      </c>
      <c r="E171" s="14">
        <v>138</v>
      </c>
      <c r="F171" s="24" t="s">
        <v>791</v>
      </c>
      <c r="G171" s="16" t="s">
        <v>193</v>
      </c>
      <c r="H171" s="58" t="s">
        <v>325</v>
      </c>
    </row>
    <row r="172" spans="1:8" ht="13.2" x14ac:dyDescent="0.2">
      <c r="C172">
        <f t="shared" ca="1" si="2"/>
        <v>3</v>
      </c>
      <c r="D172" s="6">
        <v>171</v>
      </c>
      <c r="E172" s="15" t="s">
        <v>504</v>
      </c>
      <c r="F172" s="2" t="s">
        <v>792</v>
      </c>
      <c r="G172" s="17" t="s">
        <v>194</v>
      </c>
      <c r="H172" s="59" t="s">
        <v>481</v>
      </c>
    </row>
    <row r="173" spans="1:8" ht="13.2" x14ac:dyDescent="0.2">
      <c r="C173">
        <f t="shared" ca="1" si="2"/>
        <v>2</v>
      </c>
      <c r="D173" s="6">
        <v>172</v>
      </c>
      <c r="E173" s="15">
        <v>140</v>
      </c>
      <c r="F173" s="2" t="s">
        <v>791</v>
      </c>
      <c r="G173" s="17" t="s">
        <v>192</v>
      </c>
      <c r="H173" s="59" t="s">
        <v>459</v>
      </c>
    </row>
    <row r="174" spans="1:8" ht="13.2" x14ac:dyDescent="0.2">
      <c r="C174">
        <f t="shared" ca="1" si="2"/>
        <v>3</v>
      </c>
      <c r="D174" s="6">
        <v>173</v>
      </c>
      <c r="E174" s="15" t="s">
        <v>505</v>
      </c>
      <c r="F174" s="2" t="s">
        <v>792</v>
      </c>
      <c r="G174" s="17" t="s">
        <v>194</v>
      </c>
      <c r="H174" s="59" t="s">
        <v>460</v>
      </c>
    </row>
    <row r="175" spans="1:8" s="10" customFormat="1" ht="13.2" x14ac:dyDescent="0.2">
      <c r="A175" s="13"/>
      <c r="B175" s="13"/>
      <c r="C175">
        <f t="shared" ca="1" si="2"/>
        <v>4</v>
      </c>
      <c r="D175" s="6">
        <v>174</v>
      </c>
      <c r="E175" s="14">
        <v>141</v>
      </c>
      <c r="F175" s="24" t="s">
        <v>791</v>
      </c>
      <c r="G175" s="16" t="s">
        <v>195</v>
      </c>
      <c r="H175" s="58" t="s">
        <v>325</v>
      </c>
    </row>
    <row r="176" spans="1:8" s="10" customFormat="1" ht="24" x14ac:dyDescent="0.2">
      <c r="A176" s="13"/>
      <c r="B176" s="13"/>
      <c r="C176">
        <f t="shared" ca="1" si="2"/>
        <v>3</v>
      </c>
      <c r="D176" s="6">
        <v>175</v>
      </c>
      <c r="E176" s="14" t="s">
        <v>506</v>
      </c>
      <c r="F176" s="24" t="s">
        <v>791</v>
      </c>
      <c r="G176" s="17" t="s">
        <v>194</v>
      </c>
      <c r="H176" s="58" t="s">
        <v>482</v>
      </c>
    </row>
    <row r="177" spans="1:8" s="10" customFormat="1" ht="13.2" x14ac:dyDescent="0.2">
      <c r="A177" s="13"/>
      <c r="B177" s="13"/>
      <c r="C177">
        <f t="shared" ca="1" si="2"/>
        <v>1</v>
      </c>
      <c r="D177" s="6">
        <v>176</v>
      </c>
      <c r="E177" s="14">
        <v>142</v>
      </c>
      <c r="F177" s="24" t="s">
        <v>791</v>
      </c>
      <c r="G177" s="16" t="s">
        <v>193</v>
      </c>
      <c r="H177" s="58" t="s">
        <v>483</v>
      </c>
    </row>
    <row r="178" spans="1:8" ht="48" x14ac:dyDescent="0.2">
      <c r="C178">
        <f t="shared" ca="1" si="2"/>
        <v>3</v>
      </c>
      <c r="D178" s="6">
        <v>177</v>
      </c>
      <c r="E178" s="15" t="s">
        <v>286</v>
      </c>
      <c r="F178" s="2" t="s">
        <v>792</v>
      </c>
      <c r="G178" s="17" t="s">
        <v>194</v>
      </c>
      <c r="H178" s="59" t="s">
        <v>461</v>
      </c>
    </row>
    <row r="179" spans="1:8" s="10" customFormat="1" ht="13.2" x14ac:dyDescent="0.2">
      <c r="A179" s="13"/>
      <c r="B179" s="13"/>
      <c r="C179">
        <f t="shared" ca="1" si="2"/>
        <v>1</v>
      </c>
      <c r="D179" s="6">
        <v>178</v>
      </c>
      <c r="E179" s="14">
        <v>144</v>
      </c>
      <c r="F179" s="24" t="s">
        <v>791</v>
      </c>
      <c r="G179" s="16" t="s">
        <v>193</v>
      </c>
      <c r="H179" s="58" t="s">
        <v>348</v>
      </c>
    </row>
    <row r="180" spans="1:8" s="10" customFormat="1" ht="24" x14ac:dyDescent="0.2">
      <c r="A180" s="13"/>
      <c r="B180" s="13"/>
      <c r="C180">
        <f t="shared" ca="1" si="2"/>
        <v>3</v>
      </c>
      <c r="D180" s="6">
        <v>179</v>
      </c>
      <c r="E180" s="14" t="s">
        <v>287</v>
      </c>
      <c r="F180" s="24" t="s">
        <v>791</v>
      </c>
      <c r="G180" s="17" t="s">
        <v>194</v>
      </c>
      <c r="H180" s="58" t="s">
        <v>484</v>
      </c>
    </row>
    <row r="181" spans="1:8" s="10" customFormat="1" ht="13.2" x14ac:dyDescent="0.2">
      <c r="A181" s="13"/>
      <c r="B181" s="13"/>
      <c r="C181">
        <f t="shared" ca="1" si="2"/>
        <v>1</v>
      </c>
      <c r="D181" s="6">
        <v>180</v>
      </c>
      <c r="E181" s="14">
        <v>145</v>
      </c>
      <c r="F181" s="24" t="s">
        <v>791</v>
      </c>
      <c r="G181" s="16" t="s">
        <v>193</v>
      </c>
      <c r="H181" s="58" t="s">
        <v>403</v>
      </c>
    </row>
    <row r="182" spans="1:8" ht="13.2" x14ac:dyDescent="0.2">
      <c r="C182">
        <f t="shared" ca="1" si="2"/>
        <v>4</v>
      </c>
      <c r="D182" s="6">
        <v>181</v>
      </c>
      <c r="E182" s="15" t="s">
        <v>453</v>
      </c>
      <c r="F182" s="2" t="s">
        <v>792</v>
      </c>
      <c r="G182" s="17" t="s">
        <v>195</v>
      </c>
      <c r="H182" s="59" t="s">
        <v>462</v>
      </c>
    </row>
    <row r="183" spans="1:8" s="10" customFormat="1" ht="13.2" x14ac:dyDescent="0.2">
      <c r="A183" s="13"/>
      <c r="B183" s="13"/>
      <c r="C183">
        <f t="shared" ca="1" si="2"/>
        <v>1</v>
      </c>
      <c r="D183" s="6">
        <v>182</v>
      </c>
      <c r="E183" s="14">
        <v>147</v>
      </c>
      <c r="F183" s="24" t="s">
        <v>791</v>
      </c>
      <c r="G183" s="16" t="s">
        <v>193</v>
      </c>
      <c r="H183" s="58" t="s">
        <v>485</v>
      </c>
    </row>
    <row r="184" spans="1:8" s="10" customFormat="1" ht="13.2" x14ac:dyDescent="0.2">
      <c r="A184" s="13"/>
      <c r="B184" s="13"/>
      <c r="C184">
        <f t="shared" ca="1" si="2"/>
        <v>4</v>
      </c>
      <c r="D184" s="6">
        <v>183</v>
      </c>
      <c r="E184" s="14" t="s">
        <v>454</v>
      </c>
      <c r="F184" s="24" t="s">
        <v>791</v>
      </c>
      <c r="G184" s="17" t="s">
        <v>195</v>
      </c>
      <c r="H184" s="58" t="s">
        <v>486</v>
      </c>
    </row>
    <row r="185" spans="1:8" ht="13.2" x14ac:dyDescent="0.2">
      <c r="C185">
        <f t="shared" ca="1" si="2"/>
        <v>1</v>
      </c>
      <c r="D185" s="6">
        <v>184</v>
      </c>
      <c r="E185" s="15">
        <v>148</v>
      </c>
      <c r="F185" s="2" t="s">
        <v>791</v>
      </c>
      <c r="G185" s="17" t="s">
        <v>193</v>
      </c>
      <c r="H185" s="59" t="s">
        <v>463</v>
      </c>
    </row>
    <row r="186" spans="1:8" ht="13.2" x14ac:dyDescent="0.2">
      <c r="C186">
        <f t="shared" ca="1" si="2"/>
        <v>4</v>
      </c>
      <c r="D186" s="6">
        <v>185</v>
      </c>
      <c r="E186" s="15">
        <v>149</v>
      </c>
      <c r="F186" s="2" t="s">
        <v>791</v>
      </c>
      <c r="G186" s="17" t="s">
        <v>195</v>
      </c>
      <c r="H186" s="59" t="s">
        <v>464</v>
      </c>
    </row>
    <row r="187" spans="1:8" x14ac:dyDescent="0.2">
      <c r="C187" s="11">
        <f t="shared" ca="1" si="2"/>
        <v>1</v>
      </c>
      <c r="D187" s="2">
        <v>186</v>
      </c>
      <c r="E187" s="15">
        <v>150</v>
      </c>
      <c r="F187" s="2" t="s">
        <v>791</v>
      </c>
      <c r="G187" s="17" t="s">
        <v>193</v>
      </c>
      <c r="H187" s="59" t="s">
        <v>213</v>
      </c>
    </row>
    <row r="188" spans="1:8" x14ac:dyDescent="0.2">
      <c r="C188" s="11">
        <f t="shared" ca="1" si="2"/>
        <v>4</v>
      </c>
      <c r="D188" s="2">
        <v>187</v>
      </c>
      <c r="E188" s="15">
        <v>151</v>
      </c>
      <c r="F188" s="2" t="s">
        <v>791</v>
      </c>
      <c r="G188" s="17" t="s">
        <v>195</v>
      </c>
      <c r="H188" s="59" t="s">
        <v>487</v>
      </c>
    </row>
    <row r="189" spans="1:8" s="10" customFormat="1" ht="13.2" x14ac:dyDescent="0.2">
      <c r="A189" s="13"/>
      <c r="B189" s="13"/>
      <c r="C189">
        <f t="shared" ca="1" si="2"/>
        <v>2</v>
      </c>
      <c r="D189" s="6">
        <v>188</v>
      </c>
      <c r="E189" s="14">
        <v>152</v>
      </c>
      <c r="F189" s="24" t="s">
        <v>791</v>
      </c>
      <c r="G189" s="16" t="s">
        <v>192</v>
      </c>
      <c r="H189" s="58" t="s">
        <v>475</v>
      </c>
    </row>
    <row r="190" spans="1:8" x14ac:dyDescent="0.2">
      <c r="C190" s="11">
        <f t="shared" ca="1" si="2"/>
        <v>3</v>
      </c>
      <c r="D190" s="2">
        <v>189</v>
      </c>
      <c r="E190" s="15" t="s">
        <v>507</v>
      </c>
      <c r="F190" s="2" t="s">
        <v>792</v>
      </c>
      <c r="G190" s="17" t="s">
        <v>194</v>
      </c>
      <c r="H190" s="59" t="s">
        <v>465</v>
      </c>
    </row>
    <row r="191" spans="1:8" s="10" customFormat="1" ht="13.2" x14ac:dyDescent="0.2">
      <c r="A191" s="13"/>
      <c r="B191" s="13"/>
      <c r="C191">
        <f t="shared" ca="1" si="2"/>
        <v>2</v>
      </c>
      <c r="D191" s="6">
        <v>190</v>
      </c>
      <c r="E191" s="14">
        <v>154</v>
      </c>
      <c r="F191" s="24" t="s">
        <v>791</v>
      </c>
      <c r="G191" s="16" t="s">
        <v>192</v>
      </c>
      <c r="H191" s="58" t="s">
        <v>475</v>
      </c>
    </row>
    <row r="192" spans="1:8" s="10" customFormat="1" ht="13.2" x14ac:dyDescent="0.2">
      <c r="A192" s="13"/>
      <c r="B192" s="13"/>
      <c r="C192">
        <f t="shared" ca="1" si="2"/>
        <v>3</v>
      </c>
      <c r="D192" s="6">
        <v>191</v>
      </c>
      <c r="E192" s="14" t="s">
        <v>508</v>
      </c>
      <c r="F192" s="24" t="s">
        <v>792</v>
      </c>
      <c r="G192" s="17" t="s">
        <v>194</v>
      </c>
      <c r="H192" s="58" t="s">
        <v>488</v>
      </c>
    </row>
    <row r="193" spans="1:8" s="10" customFormat="1" ht="13.2" x14ac:dyDescent="0.2">
      <c r="A193" s="13"/>
      <c r="B193" s="13"/>
      <c r="C193">
        <f t="shared" ca="1" si="2"/>
        <v>4</v>
      </c>
      <c r="D193" s="6">
        <v>192</v>
      </c>
      <c r="E193" s="14">
        <v>155</v>
      </c>
      <c r="F193" s="24" t="s">
        <v>791</v>
      </c>
      <c r="G193" s="16" t="s">
        <v>195</v>
      </c>
      <c r="H193" s="58" t="s">
        <v>348</v>
      </c>
    </row>
    <row r="194" spans="1:8" s="10" customFormat="1" ht="24" x14ac:dyDescent="0.2">
      <c r="A194" s="13"/>
      <c r="B194" s="13"/>
      <c r="C194">
        <f t="shared" ref="C194:C257" ca="1" si="3">IF(INDIRECT("G"&amp;ROW())&lt;&gt;"",VLOOKUP(INDIRECT("G"&amp;ROW()),話者表,2,0),"")</f>
        <v>3</v>
      </c>
      <c r="D194" s="6">
        <v>193</v>
      </c>
      <c r="E194" s="14" t="s">
        <v>509</v>
      </c>
      <c r="F194" s="24" t="s">
        <v>792</v>
      </c>
      <c r="G194" s="16" t="s">
        <v>194</v>
      </c>
      <c r="H194" s="58" t="s">
        <v>489</v>
      </c>
    </row>
    <row r="195" spans="1:8" x14ac:dyDescent="0.2">
      <c r="C195" s="11">
        <f t="shared" ca="1" si="3"/>
        <v>1</v>
      </c>
      <c r="D195" s="2">
        <v>194</v>
      </c>
      <c r="E195" s="15">
        <v>156</v>
      </c>
      <c r="F195" s="2" t="s">
        <v>791</v>
      </c>
      <c r="G195" s="17" t="s">
        <v>193</v>
      </c>
      <c r="H195" s="59" t="s">
        <v>201</v>
      </c>
    </row>
    <row r="196" spans="1:8" x14ac:dyDescent="0.2">
      <c r="C196" s="11">
        <f t="shared" ca="1" si="3"/>
        <v>4</v>
      </c>
      <c r="D196" s="2">
        <v>195</v>
      </c>
      <c r="E196" s="15">
        <v>157</v>
      </c>
      <c r="F196" s="2" t="s">
        <v>791</v>
      </c>
      <c r="G196" s="17" t="s">
        <v>195</v>
      </c>
      <c r="H196" s="59" t="s">
        <v>201</v>
      </c>
    </row>
    <row r="197" spans="1:8" x14ac:dyDescent="0.2">
      <c r="C197" s="11">
        <f t="shared" ca="1" si="3"/>
        <v>3</v>
      </c>
      <c r="D197" s="2">
        <v>196</v>
      </c>
      <c r="E197" s="15" t="s">
        <v>510</v>
      </c>
      <c r="F197" s="2" t="s">
        <v>791</v>
      </c>
      <c r="G197" s="17" t="s">
        <v>194</v>
      </c>
      <c r="H197" s="59" t="s">
        <v>466</v>
      </c>
    </row>
    <row r="198" spans="1:8" s="10" customFormat="1" ht="13.2" x14ac:dyDescent="0.2">
      <c r="A198" s="13"/>
      <c r="B198" s="13"/>
      <c r="C198">
        <f t="shared" ca="1" si="3"/>
        <v>2</v>
      </c>
      <c r="D198" s="6">
        <v>197</v>
      </c>
      <c r="E198" s="14" t="s">
        <v>288</v>
      </c>
      <c r="F198" s="24" t="s">
        <v>792</v>
      </c>
      <c r="G198" s="16" t="s">
        <v>192</v>
      </c>
      <c r="H198" s="58" t="s">
        <v>490</v>
      </c>
    </row>
    <row r="199" spans="1:8" s="10" customFormat="1" ht="13.2" x14ac:dyDescent="0.2">
      <c r="A199" s="13"/>
      <c r="B199" s="13"/>
      <c r="C199">
        <f t="shared" ca="1" si="3"/>
        <v>4</v>
      </c>
      <c r="D199" s="6">
        <v>198</v>
      </c>
      <c r="E199" s="14">
        <v>159</v>
      </c>
      <c r="F199" s="24" t="s">
        <v>791</v>
      </c>
      <c r="G199" s="16" t="s">
        <v>195</v>
      </c>
      <c r="H199" s="59" t="s">
        <v>318</v>
      </c>
    </row>
    <row r="200" spans="1:8" s="10" customFormat="1" ht="13.2" x14ac:dyDescent="0.2">
      <c r="A200" s="13"/>
      <c r="B200" s="13"/>
      <c r="C200">
        <f t="shared" ca="1" si="3"/>
        <v>2</v>
      </c>
      <c r="D200" s="6">
        <v>199</v>
      </c>
      <c r="E200" s="14" t="s">
        <v>289</v>
      </c>
      <c r="F200" s="24" t="s">
        <v>791</v>
      </c>
      <c r="G200" s="17" t="s">
        <v>192</v>
      </c>
      <c r="H200" s="58" t="s">
        <v>491</v>
      </c>
    </row>
    <row r="201" spans="1:8" s="10" customFormat="1" ht="13.2" x14ac:dyDescent="0.2">
      <c r="A201" s="13"/>
      <c r="B201" s="13"/>
      <c r="C201">
        <f t="shared" ca="1" si="3"/>
        <v>3</v>
      </c>
      <c r="D201" s="6">
        <v>200</v>
      </c>
      <c r="E201" s="14">
        <v>160</v>
      </c>
      <c r="F201" s="24" t="s">
        <v>791</v>
      </c>
      <c r="G201" s="17" t="s">
        <v>194</v>
      </c>
      <c r="H201" s="58" t="s">
        <v>744</v>
      </c>
    </row>
    <row r="202" spans="1:8" x14ac:dyDescent="0.2">
      <c r="C202" s="11">
        <f t="shared" ca="1" si="3"/>
        <v>3</v>
      </c>
      <c r="D202" s="2">
        <v>201</v>
      </c>
      <c r="E202" s="15">
        <v>161</v>
      </c>
      <c r="F202" s="2" t="s">
        <v>791</v>
      </c>
      <c r="G202" s="17" t="s">
        <v>194</v>
      </c>
      <c r="H202" s="59" t="s">
        <v>467</v>
      </c>
    </row>
    <row r="203" spans="1:8" x14ac:dyDescent="0.2">
      <c r="C203" s="11">
        <f t="shared" ca="1" si="3"/>
        <v>2</v>
      </c>
      <c r="D203" s="2">
        <v>202</v>
      </c>
      <c r="E203" s="15">
        <v>162</v>
      </c>
      <c r="F203" s="2" t="s">
        <v>791</v>
      </c>
      <c r="G203" s="17" t="s">
        <v>192</v>
      </c>
      <c r="H203" s="59" t="s">
        <v>278</v>
      </c>
    </row>
    <row r="204" spans="1:8" x14ac:dyDescent="0.2">
      <c r="C204" s="11">
        <f t="shared" ca="1" si="3"/>
        <v>4</v>
      </c>
      <c r="D204" s="2">
        <v>203</v>
      </c>
      <c r="E204" s="15">
        <v>163</v>
      </c>
      <c r="F204" s="2" t="s">
        <v>791</v>
      </c>
      <c r="G204" s="17" t="s">
        <v>195</v>
      </c>
      <c r="H204" s="59" t="s">
        <v>201</v>
      </c>
    </row>
    <row r="205" spans="1:8" s="10" customFormat="1" ht="13.2" x14ac:dyDescent="0.2">
      <c r="A205" s="13"/>
      <c r="B205" s="13"/>
      <c r="C205">
        <f t="shared" ca="1" si="3"/>
        <v>1</v>
      </c>
      <c r="D205" s="6">
        <v>204</v>
      </c>
      <c r="E205" s="14">
        <v>164</v>
      </c>
      <c r="F205" s="24" t="s">
        <v>791</v>
      </c>
      <c r="G205" s="16" t="s">
        <v>193</v>
      </c>
      <c r="H205" s="58" t="s">
        <v>492</v>
      </c>
    </row>
    <row r="206" spans="1:8" x14ac:dyDescent="0.2">
      <c r="C206" s="11">
        <f t="shared" ca="1" si="3"/>
        <v>2</v>
      </c>
      <c r="D206" s="2">
        <v>205</v>
      </c>
      <c r="E206" s="15" t="s">
        <v>745</v>
      </c>
      <c r="F206" s="2" t="s">
        <v>792</v>
      </c>
      <c r="G206" s="17" t="s">
        <v>192</v>
      </c>
      <c r="H206" s="59" t="s">
        <v>469</v>
      </c>
    </row>
    <row r="207" spans="1:8" x14ac:dyDescent="0.2">
      <c r="C207" s="11">
        <f t="shared" ca="1" si="3"/>
        <v>4</v>
      </c>
      <c r="D207" s="2">
        <v>206</v>
      </c>
      <c r="E207" s="15">
        <v>166</v>
      </c>
      <c r="F207" s="2" t="s">
        <v>791</v>
      </c>
      <c r="G207" s="17" t="s">
        <v>195</v>
      </c>
      <c r="H207" s="59" t="s">
        <v>468</v>
      </c>
    </row>
    <row r="208" spans="1:8" x14ac:dyDescent="0.2">
      <c r="C208" s="11">
        <f t="shared" ca="1" si="3"/>
        <v>2</v>
      </c>
      <c r="D208" s="2">
        <v>207</v>
      </c>
      <c r="E208" s="15" t="s">
        <v>746</v>
      </c>
      <c r="F208" s="2" t="s">
        <v>791</v>
      </c>
      <c r="G208" s="17" t="s">
        <v>192</v>
      </c>
      <c r="H208" s="59" t="s">
        <v>470</v>
      </c>
    </row>
    <row r="209" spans="1:8" x14ac:dyDescent="0.2">
      <c r="C209" s="11">
        <f t="shared" ca="1" si="3"/>
        <v>2</v>
      </c>
      <c r="D209" s="2">
        <v>208</v>
      </c>
      <c r="E209" s="15">
        <v>167</v>
      </c>
      <c r="F209" s="2" t="s">
        <v>791</v>
      </c>
      <c r="G209" s="17" t="s">
        <v>192</v>
      </c>
      <c r="H209" s="59" t="s">
        <v>471</v>
      </c>
    </row>
    <row r="210" spans="1:8" x14ac:dyDescent="0.2">
      <c r="C210" s="11">
        <f t="shared" ca="1" si="3"/>
        <v>3</v>
      </c>
      <c r="D210" s="2">
        <v>209</v>
      </c>
      <c r="E210" s="15">
        <v>168</v>
      </c>
      <c r="F210" s="2" t="s">
        <v>791</v>
      </c>
      <c r="G210" s="17" t="s">
        <v>194</v>
      </c>
      <c r="H210" s="59" t="s">
        <v>472</v>
      </c>
    </row>
    <row r="211" spans="1:8" s="10" customFormat="1" ht="13.2" x14ac:dyDescent="0.2">
      <c r="A211" s="13"/>
      <c r="B211" s="13"/>
      <c r="C211">
        <f t="shared" ca="1" si="3"/>
        <v>2</v>
      </c>
      <c r="D211" s="6">
        <v>210</v>
      </c>
      <c r="E211" s="14">
        <v>169</v>
      </c>
      <c r="F211" s="24" t="s">
        <v>791</v>
      </c>
      <c r="G211" s="17" t="s">
        <v>192</v>
      </c>
      <c r="H211" s="58" t="s">
        <v>493</v>
      </c>
    </row>
    <row r="212" spans="1:8" x14ac:dyDescent="0.2">
      <c r="C212" s="11">
        <f t="shared" ca="1" si="3"/>
        <v>3</v>
      </c>
      <c r="D212" s="2">
        <v>211</v>
      </c>
      <c r="E212" s="15">
        <v>170</v>
      </c>
      <c r="F212" s="2" t="s">
        <v>791</v>
      </c>
      <c r="G212" s="17" t="s">
        <v>194</v>
      </c>
      <c r="H212" s="59" t="s">
        <v>473</v>
      </c>
    </row>
    <row r="213" spans="1:8" s="10" customFormat="1" ht="13.2" x14ac:dyDescent="0.2">
      <c r="A213" s="13"/>
      <c r="B213" s="13"/>
      <c r="C213">
        <f t="shared" ca="1" si="3"/>
        <v>2</v>
      </c>
      <c r="D213" s="6">
        <v>212</v>
      </c>
      <c r="E213" s="14">
        <v>171</v>
      </c>
      <c r="F213" s="24" t="s">
        <v>791</v>
      </c>
      <c r="G213" s="16" t="s">
        <v>192</v>
      </c>
      <c r="H213" s="58" t="s">
        <v>494</v>
      </c>
    </row>
    <row r="214" spans="1:8" s="10" customFormat="1" ht="13.2" x14ac:dyDescent="0.2">
      <c r="A214" s="13"/>
      <c r="B214" s="13"/>
      <c r="C214">
        <f t="shared" ca="1" si="3"/>
        <v>1</v>
      </c>
      <c r="D214" s="6">
        <v>213</v>
      </c>
      <c r="E214" s="14">
        <v>172</v>
      </c>
      <c r="F214" s="24" t="s">
        <v>791</v>
      </c>
      <c r="G214" s="16" t="s">
        <v>193</v>
      </c>
      <c r="H214" s="58" t="s">
        <v>318</v>
      </c>
    </row>
    <row r="215" spans="1:8" x14ac:dyDescent="0.2">
      <c r="C215" s="11">
        <f t="shared" ca="1" si="3"/>
        <v>3</v>
      </c>
      <c r="D215" s="2">
        <v>214</v>
      </c>
      <c r="E215" s="15">
        <v>173</v>
      </c>
      <c r="F215" s="2" t="s">
        <v>791</v>
      </c>
      <c r="G215" s="17" t="s">
        <v>194</v>
      </c>
      <c r="H215" s="59" t="s">
        <v>495</v>
      </c>
    </row>
    <row r="216" spans="1:8" s="10" customFormat="1" ht="13.2" x14ac:dyDescent="0.2">
      <c r="A216" s="13"/>
      <c r="B216" s="13"/>
      <c r="C216">
        <f t="shared" ca="1" si="3"/>
        <v>4</v>
      </c>
      <c r="D216" s="6">
        <v>215</v>
      </c>
      <c r="E216" s="14">
        <v>174</v>
      </c>
      <c r="F216" s="24" t="s">
        <v>791</v>
      </c>
      <c r="G216" s="17" t="s">
        <v>195</v>
      </c>
      <c r="H216" s="58" t="s">
        <v>325</v>
      </c>
    </row>
    <row r="217" spans="1:8" s="10" customFormat="1" ht="13.2" x14ac:dyDescent="0.2">
      <c r="A217" s="13"/>
      <c r="B217" s="13"/>
      <c r="C217">
        <f t="shared" ca="1" si="3"/>
        <v>1</v>
      </c>
      <c r="D217" s="6">
        <v>216</v>
      </c>
      <c r="E217" s="14">
        <v>175</v>
      </c>
      <c r="F217" s="24" t="s">
        <v>791</v>
      </c>
      <c r="G217" s="16" t="s">
        <v>193</v>
      </c>
      <c r="H217" s="58" t="s">
        <v>496</v>
      </c>
    </row>
    <row r="218" spans="1:8" x14ac:dyDescent="0.2">
      <c r="C218" s="11">
        <f t="shared" ca="1" si="3"/>
        <v>4</v>
      </c>
      <c r="D218" s="2">
        <v>217</v>
      </c>
      <c r="E218" s="15">
        <v>176</v>
      </c>
      <c r="F218" s="2" t="s">
        <v>791</v>
      </c>
      <c r="G218" s="17" t="s">
        <v>195</v>
      </c>
      <c r="H218" s="59" t="s">
        <v>497</v>
      </c>
    </row>
    <row r="219" spans="1:8" x14ac:dyDescent="0.2">
      <c r="C219" s="11">
        <f t="shared" ca="1" si="3"/>
        <v>2</v>
      </c>
      <c r="D219" s="2">
        <v>218</v>
      </c>
      <c r="E219" s="15">
        <v>177</v>
      </c>
      <c r="F219" s="2" t="s">
        <v>791</v>
      </c>
      <c r="G219" s="17" t="s">
        <v>192</v>
      </c>
      <c r="H219" s="59" t="s">
        <v>498</v>
      </c>
    </row>
    <row r="220" spans="1:8" ht="24" x14ac:dyDescent="0.2">
      <c r="C220" s="11">
        <f t="shared" ca="1" si="3"/>
        <v>2</v>
      </c>
      <c r="D220" s="2">
        <v>219</v>
      </c>
      <c r="E220" s="15">
        <v>178</v>
      </c>
      <c r="F220" s="2" t="s">
        <v>791</v>
      </c>
      <c r="G220" s="17" t="s">
        <v>192</v>
      </c>
      <c r="H220" s="59" t="s">
        <v>499</v>
      </c>
    </row>
    <row r="221" spans="1:8" x14ac:dyDescent="0.2">
      <c r="C221" s="11">
        <f t="shared" ca="1" si="3"/>
        <v>1</v>
      </c>
      <c r="D221" s="2">
        <v>220</v>
      </c>
      <c r="E221" s="15">
        <v>179</v>
      </c>
      <c r="F221" s="2" t="s">
        <v>791</v>
      </c>
      <c r="G221" s="17" t="s">
        <v>193</v>
      </c>
      <c r="H221" s="59" t="s">
        <v>201</v>
      </c>
    </row>
    <row r="222" spans="1:8" s="10" customFormat="1" ht="13.2" x14ac:dyDescent="0.2">
      <c r="A222" s="13"/>
      <c r="B222" s="13"/>
      <c r="C222">
        <f t="shared" ca="1" si="3"/>
        <v>2</v>
      </c>
      <c r="D222" s="6">
        <v>221</v>
      </c>
      <c r="E222" s="14">
        <v>180</v>
      </c>
      <c r="F222" s="24" t="s">
        <v>791</v>
      </c>
      <c r="G222" s="16" t="s">
        <v>192</v>
      </c>
      <c r="H222" s="58" t="s">
        <v>500</v>
      </c>
    </row>
    <row r="223" spans="1:8" x14ac:dyDescent="0.2">
      <c r="C223" s="11">
        <f t="shared" ca="1" si="3"/>
        <v>2</v>
      </c>
      <c r="D223" s="2">
        <v>222</v>
      </c>
      <c r="E223" s="15">
        <v>181</v>
      </c>
      <c r="F223" s="2" t="s">
        <v>791</v>
      </c>
      <c r="G223" s="17" t="s">
        <v>192</v>
      </c>
      <c r="H223" s="59" t="s">
        <v>522</v>
      </c>
    </row>
    <row r="224" spans="1:8" x14ac:dyDescent="0.2">
      <c r="C224" s="11">
        <f t="shared" ca="1" si="3"/>
        <v>2</v>
      </c>
      <c r="D224" s="2">
        <v>223</v>
      </c>
      <c r="E224" s="15">
        <v>182</v>
      </c>
      <c r="F224" s="2" t="s">
        <v>791</v>
      </c>
      <c r="G224" s="17" t="s">
        <v>192</v>
      </c>
      <c r="H224" s="59" t="s">
        <v>361</v>
      </c>
    </row>
    <row r="225" spans="1:8" x14ac:dyDescent="0.2">
      <c r="C225" s="11">
        <f t="shared" ca="1" si="3"/>
        <v>4</v>
      </c>
      <c r="D225" s="2">
        <v>224</v>
      </c>
      <c r="E225" s="15">
        <v>183</v>
      </c>
      <c r="F225" s="2" t="s">
        <v>791</v>
      </c>
      <c r="G225" s="17" t="s">
        <v>195</v>
      </c>
      <c r="H225" s="59" t="s">
        <v>523</v>
      </c>
    </row>
    <row r="226" spans="1:8" s="10" customFormat="1" ht="13.2" x14ac:dyDescent="0.2">
      <c r="A226" s="13"/>
      <c r="B226" s="13"/>
      <c r="C226">
        <f t="shared" ca="1" si="3"/>
        <v>1</v>
      </c>
      <c r="D226" s="6">
        <v>225</v>
      </c>
      <c r="E226" s="14">
        <v>184</v>
      </c>
      <c r="F226" s="24" t="s">
        <v>791</v>
      </c>
      <c r="G226" s="16" t="s">
        <v>193</v>
      </c>
      <c r="H226" s="58" t="s">
        <v>524</v>
      </c>
    </row>
    <row r="227" spans="1:8" x14ac:dyDescent="0.2">
      <c r="C227" s="11">
        <f t="shared" ca="1" si="3"/>
        <v>1</v>
      </c>
      <c r="D227" s="2">
        <v>226</v>
      </c>
      <c r="E227" s="15">
        <v>185</v>
      </c>
      <c r="F227" s="2" t="s">
        <v>791</v>
      </c>
      <c r="G227" s="17" t="s">
        <v>193</v>
      </c>
      <c r="H227" s="59" t="s">
        <v>511</v>
      </c>
    </row>
    <row r="228" spans="1:8" s="10" customFormat="1" ht="13.2" x14ac:dyDescent="0.2">
      <c r="A228" s="13"/>
      <c r="B228" s="13"/>
      <c r="C228">
        <f t="shared" ca="1" si="3"/>
        <v>3</v>
      </c>
      <c r="D228" s="6">
        <v>227</v>
      </c>
      <c r="E228" s="14">
        <v>186</v>
      </c>
      <c r="F228" s="24" t="s">
        <v>791</v>
      </c>
      <c r="G228" s="16" t="s">
        <v>194</v>
      </c>
      <c r="H228" s="58" t="s">
        <v>197</v>
      </c>
    </row>
    <row r="229" spans="1:8" s="10" customFormat="1" ht="13.2" x14ac:dyDescent="0.2">
      <c r="A229" s="13"/>
      <c r="B229" s="13"/>
      <c r="C229">
        <f t="shared" ca="1" si="3"/>
        <v>1</v>
      </c>
      <c r="D229" s="6">
        <v>228</v>
      </c>
      <c r="E229" s="14">
        <v>187</v>
      </c>
      <c r="F229" s="24" t="s">
        <v>791</v>
      </c>
      <c r="G229" s="16" t="s">
        <v>193</v>
      </c>
      <c r="H229" s="58" t="s">
        <v>525</v>
      </c>
    </row>
    <row r="230" spans="1:8" x14ac:dyDescent="0.2">
      <c r="C230" s="11">
        <f t="shared" ca="1" si="3"/>
        <v>4</v>
      </c>
      <c r="D230" s="2">
        <v>229</v>
      </c>
      <c r="E230" s="15">
        <v>188</v>
      </c>
      <c r="F230" s="2" t="s">
        <v>791</v>
      </c>
      <c r="G230" s="17" t="s">
        <v>195</v>
      </c>
      <c r="H230" s="59" t="s">
        <v>512</v>
      </c>
    </row>
    <row r="231" spans="1:8" x14ac:dyDescent="0.2">
      <c r="C231" s="11">
        <f t="shared" ca="1" si="3"/>
        <v>1</v>
      </c>
      <c r="D231" s="2">
        <v>230</v>
      </c>
      <c r="E231" s="15">
        <v>189</v>
      </c>
      <c r="F231" s="2" t="s">
        <v>791</v>
      </c>
      <c r="G231" s="17" t="s">
        <v>193</v>
      </c>
      <c r="H231" s="59" t="s">
        <v>513</v>
      </c>
    </row>
    <row r="232" spans="1:8" x14ac:dyDescent="0.2">
      <c r="C232" s="11">
        <f t="shared" ca="1" si="3"/>
        <v>3</v>
      </c>
      <c r="D232" s="2">
        <v>231</v>
      </c>
      <c r="E232" s="15">
        <v>190</v>
      </c>
      <c r="F232" s="2" t="s">
        <v>791</v>
      </c>
      <c r="G232" s="17" t="s">
        <v>194</v>
      </c>
      <c r="H232" s="59" t="s">
        <v>526</v>
      </c>
    </row>
    <row r="233" spans="1:8" x14ac:dyDescent="0.2">
      <c r="C233" s="11">
        <f t="shared" ca="1" si="3"/>
        <v>4</v>
      </c>
      <c r="D233" s="2">
        <v>232</v>
      </c>
      <c r="E233" s="15">
        <v>191</v>
      </c>
      <c r="F233" s="2" t="s">
        <v>791</v>
      </c>
      <c r="G233" s="17" t="s">
        <v>195</v>
      </c>
      <c r="H233" s="59" t="s">
        <v>514</v>
      </c>
    </row>
    <row r="234" spans="1:8" x14ac:dyDescent="0.2">
      <c r="C234" s="11">
        <f t="shared" ca="1" si="3"/>
        <v>1</v>
      </c>
      <c r="D234" s="2">
        <v>233</v>
      </c>
      <c r="E234" s="15">
        <v>192</v>
      </c>
      <c r="F234" s="2" t="s">
        <v>791</v>
      </c>
      <c r="G234" s="17" t="s">
        <v>193</v>
      </c>
      <c r="H234" s="59" t="s">
        <v>527</v>
      </c>
    </row>
    <row r="235" spans="1:8" s="10" customFormat="1" ht="13.2" x14ac:dyDescent="0.2">
      <c r="A235" s="13"/>
      <c r="B235" s="13"/>
      <c r="C235">
        <f t="shared" ca="1" si="3"/>
        <v>2</v>
      </c>
      <c r="D235" s="6">
        <v>234</v>
      </c>
      <c r="E235" s="14">
        <v>193</v>
      </c>
      <c r="F235" s="24" t="s">
        <v>791</v>
      </c>
      <c r="G235" s="16" t="s">
        <v>192</v>
      </c>
      <c r="H235" s="58" t="s">
        <v>325</v>
      </c>
    </row>
    <row r="236" spans="1:8" x14ac:dyDescent="0.2">
      <c r="C236" s="11">
        <f t="shared" ca="1" si="3"/>
        <v>3</v>
      </c>
      <c r="D236" s="2">
        <v>235</v>
      </c>
      <c r="E236" s="15">
        <v>194</v>
      </c>
      <c r="F236" s="2" t="s">
        <v>791</v>
      </c>
      <c r="G236" s="17" t="s">
        <v>194</v>
      </c>
      <c r="H236" s="59" t="s">
        <v>214</v>
      </c>
    </row>
    <row r="237" spans="1:8" ht="24" x14ac:dyDescent="0.2">
      <c r="C237" s="11">
        <f t="shared" ca="1" si="3"/>
        <v>1</v>
      </c>
      <c r="D237" s="2">
        <v>236</v>
      </c>
      <c r="E237" s="15" t="s">
        <v>747</v>
      </c>
      <c r="F237" s="2" t="s">
        <v>792</v>
      </c>
      <c r="G237" s="17" t="s">
        <v>193</v>
      </c>
      <c r="H237" s="59" t="s">
        <v>528</v>
      </c>
    </row>
    <row r="238" spans="1:8" x14ac:dyDescent="0.2">
      <c r="C238" s="11">
        <f t="shared" ca="1" si="3"/>
        <v>4</v>
      </c>
      <c r="D238" s="2">
        <v>237</v>
      </c>
      <c r="E238" s="15">
        <v>196</v>
      </c>
      <c r="F238" s="2" t="s">
        <v>791</v>
      </c>
      <c r="G238" s="17" t="s">
        <v>195</v>
      </c>
      <c r="H238" s="59" t="s">
        <v>529</v>
      </c>
    </row>
    <row r="239" spans="1:8" x14ac:dyDescent="0.2">
      <c r="C239" s="11">
        <f t="shared" ca="1" si="3"/>
        <v>1</v>
      </c>
      <c r="D239" s="2">
        <v>238</v>
      </c>
      <c r="E239" s="15" t="s">
        <v>748</v>
      </c>
      <c r="F239" s="2" t="s">
        <v>791</v>
      </c>
      <c r="G239" s="17" t="s">
        <v>193</v>
      </c>
      <c r="H239" s="59" t="s">
        <v>530</v>
      </c>
    </row>
    <row r="240" spans="1:8" x14ac:dyDescent="0.2">
      <c r="C240" s="11">
        <f t="shared" ca="1" si="3"/>
        <v>3</v>
      </c>
      <c r="D240" s="2">
        <v>239</v>
      </c>
      <c r="E240" s="15">
        <v>197</v>
      </c>
      <c r="F240" s="2" t="s">
        <v>791</v>
      </c>
      <c r="G240" s="17" t="s">
        <v>194</v>
      </c>
      <c r="H240" s="59" t="s">
        <v>515</v>
      </c>
    </row>
    <row r="241" spans="1:8" x14ac:dyDescent="0.2">
      <c r="C241" s="11">
        <f t="shared" ca="1" si="3"/>
        <v>4</v>
      </c>
      <c r="D241" s="2">
        <v>240</v>
      </c>
      <c r="E241" s="15">
        <v>198</v>
      </c>
      <c r="F241" s="2" t="s">
        <v>791</v>
      </c>
      <c r="G241" s="17" t="s">
        <v>195</v>
      </c>
      <c r="H241" s="59" t="s">
        <v>516</v>
      </c>
    </row>
    <row r="242" spans="1:8" s="10" customFormat="1" ht="13.2" x14ac:dyDescent="0.2">
      <c r="A242" s="13"/>
      <c r="B242" s="13"/>
      <c r="C242">
        <f t="shared" ca="1" si="3"/>
        <v>1</v>
      </c>
      <c r="D242" s="6">
        <v>241</v>
      </c>
      <c r="E242" s="14">
        <v>199</v>
      </c>
      <c r="F242" s="24" t="s">
        <v>791</v>
      </c>
      <c r="G242" s="16" t="s">
        <v>193</v>
      </c>
      <c r="H242" s="58" t="s">
        <v>201</v>
      </c>
    </row>
    <row r="243" spans="1:8" s="10" customFormat="1" ht="13.2" x14ac:dyDescent="0.2">
      <c r="A243" s="13"/>
      <c r="B243" s="13"/>
      <c r="C243">
        <f t="shared" ca="1" si="3"/>
        <v>3</v>
      </c>
      <c r="D243" s="6">
        <v>242</v>
      </c>
      <c r="E243" s="14">
        <v>200</v>
      </c>
      <c r="F243" s="24" t="s">
        <v>791</v>
      </c>
      <c r="G243" s="17" t="s">
        <v>194</v>
      </c>
      <c r="H243" s="58" t="s">
        <v>531</v>
      </c>
    </row>
    <row r="244" spans="1:8" ht="24" x14ac:dyDescent="0.2">
      <c r="C244" s="11">
        <f t="shared" ca="1" si="3"/>
        <v>1</v>
      </c>
      <c r="D244" s="2">
        <v>243</v>
      </c>
      <c r="E244" s="15">
        <v>201</v>
      </c>
      <c r="F244" s="2" t="s">
        <v>791</v>
      </c>
      <c r="G244" s="17" t="s">
        <v>193</v>
      </c>
      <c r="H244" s="59" t="s">
        <v>786</v>
      </c>
    </row>
    <row r="245" spans="1:8" s="10" customFormat="1" ht="13.2" x14ac:dyDescent="0.2">
      <c r="A245" s="13"/>
      <c r="B245" s="13"/>
      <c r="C245">
        <f t="shared" ca="1" si="3"/>
        <v>3</v>
      </c>
      <c r="D245" s="6">
        <v>244</v>
      </c>
      <c r="E245" s="14">
        <v>202</v>
      </c>
      <c r="F245" s="24" t="s">
        <v>791</v>
      </c>
      <c r="G245" s="16" t="s">
        <v>194</v>
      </c>
      <c r="H245" s="58" t="s">
        <v>333</v>
      </c>
    </row>
    <row r="246" spans="1:8" s="10" customFormat="1" ht="13.2" x14ac:dyDescent="0.2">
      <c r="A246" s="13"/>
      <c r="B246" s="13"/>
      <c r="C246">
        <f t="shared" ca="1" si="3"/>
        <v>4</v>
      </c>
      <c r="D246" s="6">
        <v>245</v>
      </c>
      <c r="E246" s="14">
        <v>203</v>
      </c>
      <c r="F246" s="24" t="s">
        <v>791</v>
      </c>
      <c r="G246" s="16" t="s">
        <v>195</v>
      </c>
      <c r="H246" s="58" t="s">
        <v>333</v>
      </c>
    </row>
    <row r="247" spans="1:8" s="10" customFormat="1" ht="13.2" x14ac:dyDescent="0.2">
      <c r="A247" s="13"/>
      <c r="B247" s="13"/>
      <c r="C247">
        <f t="shared" ca="1" si="3"/>
        <v>4</v>
      </c>
      <c r="D247" s="6">
        <v>246</v>
      </c>
      <c r="E247" s="14">
        <v>204</v>
      </c>
      <c r="F247" s="24" t="s">
        <v>791</v>
      </c>
      <c r="G247" s="16" t="s">
        <v>195</v>
      </c>
      <c r="H247" s="58" t="s">
        <v>532</v>
      </c>
    </row>
    <row r="248" spans="1:8" s="10" customFormat="1" ht="13.2" x14ac:dyDescent="0.2">
      <c r="A248" s="13"/>
      <c r="B248" s="13"/>
      <c r="C248">
        <f t="shared" ca="1" si="3"/>
        <v>1</v>
      </c>
      <c r="D248" s="6">
        <v>247</v>
      </c>
      <c r="E248" s="14">
        <v>205</v>
      </c>
      <c r="F248" s="24" t="s">
        <v>791</v>
      </c>
      <c r="G248" s="16" t="s">
        <v>193</v>
      </c>
      <c r="H248" s="58" t="s">
        <v>533</v>
      </c>
    </row>
    <row r="249" spans="1:8" s="10" customFormat="1" ht="13.2" x14ac:dyDescent="0.2">
      <c r="A249" s="13"/>
      <c r="B249" s="13"/>
      <c r="C249">
        <f t="shared" ca="1" si="3"/>
        <v>3</v>
      </c>
      <c r="D249" s="6">
        <v>248</v>
      </c>
      <c r="E249" s="14">
        <v>206</v>
      </c>
      <c r="F249" s="24" t="s">
        <v>791</v>
      </c>
      <c r="G249" s="16" t="s">
        <v>194</v>
      </c>
      <c r="H249" s="58" t="s">
        <v>534</v>
      </c>
    </row>
    <row r="250" spans="1:8" s="10" customFormat="1" ht="13.2" x14ac:dyDescent="0.2">
      <c r="A250" s="13"/>
      <c r="B250" s="13"/>
      <c r="C250">
        <f t="shared" ca="1" si="3"/>
        <v>1</v>
      </c>
      <c r="D250" s="6">
        <v>249</v>
      </c>
      <c r="E250" s="14">
        <v>207</v>
      </c>
      <c r="F250" s="24" t="s">
        <v>791</v>
      </c>
      <c r="G250" s="16" t="s">
        <v>193</v>
      </c>
      <c r="H250" s="58" t="s">
        <v>535</v>
      </c>
    </row>
    <row r="251" spans="1:8" x14ac:dyDescent="0.2">
      <c r="C251" s="11">
        <f t="shared" ca="1" si="3"/>
        <v>3</v>
      </c>
      <c r="D251" s="2">
        <v>250</v>
      </c>
      <c r="E251" s="15">
        <v>208</v>
      </c>
      <c r="F251" s="2" t="s">
        <v>791</v>
      </c>
      <c r="G251" s="17" t="s">
        <v>194</v>
      </c>
      <c r="H251" s="59" t="s">
        <v>215</v>
      </c>
    </row>
    <row r="252" spans="1:8" s="10" customFormat="1" ht="13.2" x14ac:dyDescent="0.2">
      <c r="A252" s="13"/>
      <c r="B252" s="13"/>
      <c r="C252">
        <f t="shared" ca="1" si="3"/>
        <v>4</v>
      </c>
      <c r="D252" s="6">
        <v>251</v>
      </c>
      <c r="E252" s="14">
        <v>209</v>
      </c>
      <c r="F252" s="24" t="s">
        <v>791</v>
      </c>
      <c r="G252" s="16" t="s">
        <v>195</v>
      </c>
      <c r="H252" s="58" t="s">
        <v>333</v>
      </c>
    </row>
    <row r="253" spans="1:8" x14ac:dyDescent="0.2">
      <c r="C253" s="11">
        <f t="shared" ca="1" si="3"/>
        <v>3</v>
      </c>
      <c r="D253" s="2">
        <v>252</v>
      </c>
      <c r="E253" s="15">
        <v>210</v>
      </c>
      <c r="F253" s="2" t="s">
        <v>791</v>
      </c>
      <c r="G253" s="17" t="s">
        <v>194</v>
      </c>
      <c r="H253" s="59" t="s">
        <v>536</v>
      </c>
    </row>
    <row r="254" spans="1:8" x14ac:dyDescent="0.2">
      <c r="C254" s="11">
        <f t="shared" ca="1" si="3"/>
        <v>1</v>
      </c>
      <c r="D254" s="2">
        <v>253</v>
      </c>
      <c r="E254" s="15">
        <v>211</v>
      </c>
      <c r="F254" s="2" t="s">
        <v>791</v>
      </c>
      <c r="G254" s="17" t="s">
        <v>193</v>
      </c>
      <c r="H254" s="59" t="s">
        <v>537</v>
      </c>
    </row>
    <row r="255" spans="1:8" x14ac:dyDescent="0.2">
      <c r="C255" s="11">
        <f t="shared" ca="1" si="3"/>
        <v>4</v>
      </c>
      <c r="D255" s="2">
        <v>254</v>
      </c>
      <c r="E255" s="15">
        <v>212</v>
      </c>
      <c r="F255" s="2" t="s">
        <v>791</v>
      </c>
      <c r="G255" s="17" t="s">
        <v>195</v>
      </c>
      <c r="H255" s="59" t="s">
        <v>538</v>
      </c>
    </row>
    <row r="256" spans="1:8" x14ac:dyDescent="0.2">
      <c r="C256" s="11">
        <f t="shared" ca="1" si="3"/>
        <v>1</v>
      </c>
      <c r="D256" s="2">
        <v>255</v>
      </c>
      <c r="E256" s="15">
        <v>213</v>
      </c>
      <c r="F256" s="2" t="s">
        <v>791</v>
      </c>
      <c r="G256" s="17" t="s">
        <v>193</v>
      </c>
      <c r="H256" s="59" t="s">
        <v>517</v>
      </c>
    </row>
    <row r="257" spans="1:8" x14ac:dyDescent="0.2">
      <c r="C257" s="11">
        <f t="shared" ca="1" si="3"/>
        <v>1</v>
      </c>
      <c r="D257" s="2">
        <v>256</v>
      </c>
      <c r="E257" s="15">
        <v>214</v>
      </c>
      <c r="F257" s="2" t="s">
        <v>791</v>
      </c>
      <c r="G257" s="17" t="s">
        <v>193</v>
      </c>
      <c r="H257" s="59" t="s">
        <v>216</v>
      </c>
    </row>
    <row r="258" spans="1:8" x14ac:dyDescent="0.2">
      <c r="C258" s="11">
        <f t="shared" ref="C258:C321" ca="1" si="4">IF(INDIRECT("G"&amp;ROW())&lt;&gt;"",VLOOKUP(INDIRECT("G"&amp;ROW()),話者表,2,0),"")</f>
        <v>3</v>
      </c>
      <c r="D258" s="2">
        <v>257</v>
      </c>
      <c r="E258" s="15">
        <v>215</v>
      </c>
      <c r="F258" s="2" t="s">
        <v>791</v>
      </c>
      <c r="G258" s="17" t="s">
        <v>194</v>
      </c>
      <c r="H258" s="59" t="s">
        <v>217</v>
      </c>
    </row>
    <row r="259" spans="1:8" x14ac:dyDescent="0.2">
      <c r="C259" s="11">
        <f t="shared" ca="1" si="4"/>
        <v>1</v>
      </c>
      <c r="D259" s="2">
        <v>258</v>
      </c>
      <c r="E259" s="15">
        <v>216</v>
      </c>
      <c r="F259" s="2" t="s">
        <v>791</v>
      </c>
      <c r="G259" s="17" t="s">
        <v>193</v>
      </c>
      <c r="H259" s="59" t="s">
        <v>518</v>
      </c>
    </row>
    <row r="260" spans="1:8" x14ac:dyDescent="0.2">
      <c r="C260" s="11">
        <f t="shared" ca="1" si="4"/>
        <v>4</v>
      </c>
      <c r="D260" s="2">
        <v>259</v>
      </c>
      <c r="E260" s="15">
        <v>217</v>
      </c>
      <c r="F260" s="2" t="s">
        <v>791</v>
      </c>
      <c r="G260" s="17" t="s">
        <v>195</v>
      </c>
      <c r="H260" s="59" t="s">
        <v>218</v>
      </c>
    </row>
    <row r="261" spans="1:8" x14ac:dyDescent="0.2">
      <c r="C261" s="11">
        <f t="shared" ca="1" si="4"/>
        <v>3</v>
      </c>
      <c r="D261" s="2">
        <v>260</v>
      </c>
      <c r="E261" s="15">
        <v>218</v>
      </c>
      <c r="F261" s="2" t="s">
        <v>791</v>
      </c>
      <c r="G261" s="17" t="s">
        <v>194</v>
      </c>
      <c r="H261" s="59" t="s">
        <v>519</v>
      </c>
    </row>
    <row r="262" spans="1:8" x14ac:dyDescent="0.2">
      <c r="C262" s="11">
        <f t="shared" ca="1" si="4"/>
        <v>4</v>
      </c>
      <c r="D262" s="2">
        <v>261</v>
      </c>
      <c r="E262" s="15">
        <v>219</v>
      </c>
      <c r="F262" s="2" t="s">
        <v>791</v>
      </c>
      <c r="G262" s="17" t="s">
        <v>195</v>
      </c>
      <c r="H262" s="59" t="s">
        <v>520</v>
      </c>
    </row>
    <row r="263" spans="1:8" s="10" customFormat="1" ht="13.2" x14ac:dyDescent="0.2">
      <c r="A263" s="13"/>
      <c r="B263" s="13"/>
      <c r="C263">
        <f t="shared" ca="1" si="4"/>
        <v>4</v>
      </c>
      <c r="D263" s="6">
        <v>262</v>
      </c>
      <c r="E263" s="14" t="s">
        <v>749</v>
      </c>
      <c r="F263" s="24" t="s">
        <v>792</v>
      </c>
      <c r="G263" s="17" t="s">
        <v>195</v>
      </c>
      <c r="H263" s="58" t="s">
        <v>539</v>
      </c>
    </row>
    <row r="264" spans="1:8" s="10" customFormat="1" ht="13.2" x14ac:dyDescent="0.2">
      <c r="A264" s="13"/>
      <c r="B264" s="13"/>
      <c r="C264">
        <f t="shared" ca="1" si="4"/>
        <v>1</v>
      </c>
      <c r="D264" s="6">
        <v>263</v>
      </c>
      <c r="E264" s="14">
        <v>221</v>
      </c>
      <c r="F264" s="24" t="s">
        <v>791</v>
      </c>
      <c r="G264" s="16" t="s">
        <v>193</v>
      </c>
      <c r="H264" s="58" t="s">
        <v>521</v>
      </c>
    </row>
    <row r="265" spans="1:8" s="10" customFormat="1" ht="13.2" x14ac:dyDescent="0.2">
      <c r="A265" s="13"/>
      <c r="B265" s="13"/>
      <c r="C265">
        <f t="shared" ca="1" si="4"/>
        <v>4</v>
      </c>
      <c r="D265" s="6">
        <v>264</v>
      </c>
      <c r="E265" s="14" t="s">
        <v>750</v>
      </c>
      <c r="F265" s="24" t="s">
        <v>791</v>
      </c>
      <c r="G265" s="16" t="s">
        <v>195</v>
      </c>
      <c r="H265" s="58" t="s">
        <v>540</v>
      </c>
    </row>
    <row r="266" spans="1:8" x14ac:dyDescent="0.2">
      <c r="C266" s="11">
        <f t="shared" ca="1" si="4"/>
        <v>1</v>
      </c>
      <c r="D266" s="2">
        <v>265</v>
      </c>
      <c r="E266" s="15">
        <v>222</v>
      </c>
      <c r="F266" s="2" t="s">
        <v>791</v>
      </c>
      <c r="G266" s="17" t="s">
        <v>193</v>
      </c>
      <c r="H266" s="59" t="s">
        <v>201</v>
      </c>
    </row>
    <row r="267" spans="1:8" s="10" customFormat="1" ht="13.2" x14ac:dyDescent="0.2">
      <c r="A267" s="13"/>
      <c r="B267" s="13"/>
      <c r="C267">
        <f t="shared" ca="1" si="4"/>
        <v>3</v>
      </c>
      <c r="D267" s="6">
        <v>266</v>
      </c>
      <c r="E267" s="14">
        <v>223</v>
      </c>
      <c r="F267" s="24" t="s">
        <v>791</v>
      </c>
      <c r="G267" s="16" t="s">
        <v>194</v>
      </c>
      <c r="H267" s="58" t="s">
        <v>569</v>
      </c>
    </row>
    <row r="268" spans="1:8" x14ac:dyDescent="0.2">
      <c r="C268" s="11">
        <f t="shared" ca="1" si="4"/>
        <v>1</v>
      </c>
      <c r="D268" s="2">
        <v>267</v>
      </c>
      <c r="E268" s="15" t="s">
        <v>290</v>
      </c>
      <c r="F268" s="2" t="s">
        <v>792</v>
      </c>
      <c r="G268" s="17" t="s">
        <v>193</v>
      </c>
      <c r="H268" s="59" t="s">
        <v>570</v>
      </c>
    </row>
    <row r="269" spans="1:8" x14ac:dyDescent="0.2">
      <c r="C269" s="11">
        <f t="shared" ca="1" si="4"/>
        <v>4</v>
      </c>
      <c r="D269" s="2">
        <v>268</v>
      </c>
      <c r="E269" s="15">
        <v>225</v>
      </c>
      <c r="F269" s="2" t="s">
        <v>791</v>
      </c>
      <c r="G269" s="17" t="s">
        <v>195</v>
      </c>
      <c r="H269" s="59" t="s">
        <v>571</v>
      </c>
    </row>
    <row r="270" spans="1:8" x14ac:dyDescent="0.2">
      <c r="C270" s="11">
        <f t="shared" ca="1" si="4"/>
        <v>1</v>
      </c>
      <c r="D270" s="2">
        <v>269</v>
      </c>
      <c r="E270" s="15" t="s">
        <v>291</v>
      </c>
      <c r="F270" s="2" t="s">
        <v>791</v>
      </c>
      <c r="G270" s="17" t="s">
        <v>193</v>
      </c>
      <c r="H270" s="59" t="s">
        <v>572</v>
      </c>
    </row>
    <row r="271" spans="1:8" x14ac:dyDescent="0.2">
      <c r="C271" s="11">
        <f t="shared" ca="1" si="4"/>
        <v>1</v>
      </c>
      <c r="D271" s="2">
        <v>270</v>
      </c>
      <c r="E271" s="15" t="s">
        <v>751</v>
      </c>
      <c r="F271" s="2" t="s">
        <v>792</v>
      </c>
      <c r="G271" s="17" t="s">
        <v>193</v>
      </c>
      <c r="H271" s="59" t="s">
        <v>573</v>
      </c>
    </row>
    <row r="272" spans="1:8" x14ac:dyDescent="0.2">
      <c r="C272" s="11">
        <f t="shared" ca="1" si="4"/>
        <v>4</v>
      </c>
      <c r="D272" s="2">
        <v>271</v>
      </c>
      <c r="E272" s="15">
        <v>227</v>
      </c>
      <c r="F272" s="2" t="s">
        <v>791</v>
      </c>
      <c r="G272" s="17" t="s">
        <v>195</v>
      </c>
      <c r="H272" s="59" t="s">
        <v>220</v>
      </c>
    </row>
    <row r="273" spans="1:8" x14ac:dyDescent="0.2">
      <c r="C273" s="11">
        <f t="shared" ca="1" si="4"/>
        <v>1</v>
      </c>
      <c r="D273" s="2">
        <v>272</v>
      </c>
      <c r="E273" s="15" t="s">
        <v>752</v>
      </c>
      <c r="F273" s="2" t="s">
        <v>791</v>
      </c>
      <c r="G273" s="17" t="s">
        <v>193</v>
      </c>
      <c r="H273" s="59" t="s">
        <v>543</v>
      </c>
    </row>
    <row r="274" spans="1:8" x14ac:dyDescent="0.2">
      <c r="C274" s="11">
        <f t="shared" ca="1" si="4"/>
        <v>4</v>
      </c>
      <c r="D274" s="2">
        <v>273</v>
      </c>
      <c r="E274" s="15">
        <v>228</v>
      </c>
      <c r="F274" s="2" t="s">
        <v>791</v>
      </c>
      <c r="G274" s="17" t="s">
        <v>195</v>
      </c>
      <c r="H274" s="59" t="s">
        <v>544</v>
      </c>
    </row>
    <row r="275" spans="1:8" x14ac:dyDescent="0.2">
      <c r="C275" s="11">
        <f t="shared" ca="1" si="4"/>
        <v>1</v>
      </c>
      <c r="D275" s="2">
        <v>274</v>
      </c>
      <c r="E275" s="15">
        <v>229</v>
      </c>
      <c r="F275" s="2" t="s">
        <v>791</v>
      </c>
      <c r="G275" s="17" t="s">
        <v>193</v>
      </c>
      <c r="H275" s="59" t="s">
        <v>574</v>
      </c>
    </row>
    <row r="276" spans="1:8" x14ac:dyDescent="0.2">
      <c r="C276" s="11">
        <f t="shared" ca="1" si="4"/>
        <v>3</v>
      </c>
      <c r="D276" s="2">
        <v>275</v>
      </c>
      <c r="E276" s="15">
        <v>230</v>
      </c>
      <c r="F276" s="2" t="s">
        <v>791</v>
      </c>
      <c r="G276" s="17" t="s">
        <v>194</v>
      </c>
      <c r="H276" s="59" t="s">
        <v>221</v>
      </c>
    </row>
    <row r="277" spans="1:8" x14ac:dyDescent="0.2">
      <c r="C277" s="11">
        <f t="shared" ca="1" si="4"/>
        <v>1</v>
      </c>
      <c r="D277" s="2">
        <v>276</v>
      </c>
      <c r="E277" s="15" t="s">
        <v>753</v>
      </c>
      <c r="F277" s="2" t="s">
        <v>792</v>
      </c>
      <c r="G277" s="17" t="s">
        <v>193</v>
      </c>
      <c r="H277" s="59" t="s">
        <v>545</v>
      </c>
    </row>
    <row r="278" spans="1:8" x14ac:dyDescent="0.2">
      <c r="C278" s="11">
        <f t="shared" ca="1" si="4"/>
        <v>3</v>
      </c>
      <c r="D278" s="2">
        <v>277</v>
      </c>
      <c r="E278" s="15">
        <v>232</v>
      </c>
      <c r="F278" s="2" t="s">
        <v>791</v>
      </c>
      <c r="G278" s="17" t="s">
        <v>194</v>
      </c>
      <c r="H278" s="59" t="s">
        <v>222</v>
      </c>
    </row>
    <row r="279" spans="1:8" x14ac:dyDescent="0.2">
      <c r="C279" s="11">
        <f t="shared" ca="1" si="4"/>
        <v>1</v>
      </c>
      <c r="D279" s="2">
        <v>278</v>
      </c>
      <c r="E279" s="15" t="s">
        <v>754</v>
      </c>
      <c r="F279" s="2" t="s">
        <v>791</v>
      </c>
      <c r="G279" s="17" t="s">
        <v>193</v>
      </c>
      <c r="H279" s="59" t="s">
        <v>223</v>
      </c>
    </row>
    <row r="280" spans="1:8" x14ac:dyDescent="0.2">
      <c r="C280" s="11">
        <f t="shared" ca="1" si="4"/>
        <v>3</v>
      </c>
      <c r="D280" s="2">
        <v>279</v>
      </c>
      <c r="E280" s="15" t="s">
        <v>755</v>
      </c>
      <c r="F280" s="2" t="s">
        <v>792</v>
      </c>
      <c r="G280" s="17" t="s">
        <v>194</v>
      </c>
      <c r="H280" s="59" t="s">
        <v>575</v>
      </c>
    </row>
    <row r="281" spans="1:8" x14ac:dyDescent="0.2">
      <c r="C281" s="11">
        <f t="shared" ca="1" si="4"/>
        <v>4</v>
      </c>
      <c r="D281" s="2">
        <v>280</v>
      </c>
      <c r="E281" s="15">
        <v>234</v>
      </c>
      <c r="F281" s="2" t="s">
        <v>791</v>
      </c>
      <c r="G281" s="17" t="s">
        <v>195</v>
      </c>
      <c r="H281" s="59" t="s">
        <v>201</v>
      </c>
    </row>
    <row r="282" spans="1:8" x14ac:dyDescent="0.2">
      <c r="C282" s="11">
        <f t="shared" ca="1" si="4"/>
        <v>3</v>
      </c>
      <c r="D282" s="2">
        <v>281</v>
      </c>
      <c r="E282" s="15" t="s">
        <v>756</v>
      </c>
      <c r="F282" s="2" t="s">
        <v>791</v>
      </c>
      <c r="G282" s="17" t="s">
        <v>194</v>
      </c>
      <c r="H282" s="59" t="s">
        <v>576</v>
      </c>
    </row>
    <row r="283" spans="1:8" s="10" customFormat="1" ht="13.2" x14ac:dyDescent="0.2">
      <c r="A283" s="13"/>
      <c r="B283" s="13"/>
      <c r="C283">
        <f t="shared" ca="1" si="4"/>
        <v>4</v>
      </c>
      <c r="D283" s="6">
        <v>282</v>
      </c>
      <c r="E283" s="14">
        <v>235</v>
      </c>
      <c r="F283" s="24" t="s">
        <v>791</v>
      </c>
      <c r="G283" s="16" t="s">
        <v>195</v>
      </c>
      <c r="H283" s="58" t="s">
        <v>475</v>
      </c>
    </row>
    <row r="284" spans="1:8" x14ac:dyDescent="0.2">
      <c r="C284" s="11">
        <f t="shared" ca="1" si="4"/>
        <v>1</v>
      </c>
      <c r="D284" s="2">
        <v>283</v>
      </c>
      <c r="E284" s="15">
        <v>236</v>
      </c>
      <c r="F284" s="2" t="s">
        <v>791</v>
      </c>
      <c r="G284" s="17" t="s">
        <v>193</v>
      </c>
      <c r="H284" s="59" t="s">
        <v>224</v>
      </c>
    </row>
    <row r="285" spans="1:8" s="10" customFormat="1" ht="13.2" x14ac:dyDescent="0.2">
      <c r="A285" s="13"/>
      <c r="B285" s="13"/>
      <c r="C285">
        <f t="shared" ca="1" si="4"/>
        <v>3</v>
      </c>
      <c r="D285" s="6">
        <v>284</v>
      </c>
      <c r="E285" s="14">
        <v>237</v>
      </c>
      <c r="F285" s="24" t="s">
        <v>791</v>
      </c>
      <c r="G285" s="16" t="s">
        <v>194</v>
      </c>
      <c r="H285" s="58" t="s">
        <v>333</v>
      </c>
    </row>
    <row r="286" spans="1:8" x14ac:dyDescent="0.2">
      <c r="C286" s="11">
        <f t="shared" ca="1" si="4"/>
        <v>1</v>
      </c>
      <c r="D286" s="2">
        <v>285</v>
      </c>
      <c r="E286" s="15">
        <v>238</v>
      </c>
      <c r="F286" s="2" t="s">
        <v>791</v>
      </c>
      <c r="G286" s="17" t="s">
        <v>193</v>
      </c>
      <c r="H286" s="59" t="s">
        <v>225</v>
      </c>
    </row>
    <row r="287" spans="1:8" x14ac:dyDescent="0.2">
      <c r="C287" s="11">
        <f t="shared" ca="1" si="4"/>
        <v>4</v>
      </c>
      <c r="D287" s="2">
        <v>286</v>
      </c>
      <c r="E287" s="15">
        <v>239</v>
      </c>
      <c r="F287" s="2" t="s">
        <v>791</v>
      </c>
      <c r="G287" s="17" t="s">
        <v>195</v>
      </c>
      <c r="H287" s="59" t="s">
        <v>546</v>
      </c>
    </row>
    <row r="288" spans="1:8" s="10" customFormat="1" ht="13.2" x14ac:dyDescent="0.2">
      <c r="A288" s="13"/>
      <c r="B288" s="13"/>
      <c r="C288">
        <f t="shared" ca="1" si="4"/>
        <v>3</v>
      </c>
      <c r="D288" s="6">
        <v>287</v>
      </c>
      <c r="E288" s="14">
        <v>240</v>
      </c>
      <c r="F288" s="24" t="s">
        <v>791</v>
      </c>
      <c r="G288" s="16" t="s">
        <v>194</v>
      </c>
      <c r="H288" s="58" t="s">
        <v>577</v>
      </c>
    </row>
    <row r="289" spans="1:8" x14ac:dyDescent="0.2">
      <c r="C289" s="11">
        <f t="shared" ca="1" si="4"/>
        <v>1</v>
      </c>
      <c r="D289" s="2">
        <v>288</v>
      </c>
      <c r="E289" s="15">
        <v>241</v>
      </c>
      <c r="F289" s="2" t="s">
        <v>791</v>
      </c>
      <c r="G289" s="17" t="s">
        <v>193</v>
      </c>
      <c r="H289" s="59" t="s">
        <v>547</v>
      </c>
    </row>
    <row r="290" spans="1:8" x14ac:dyDescent="0.2">
      <c r="C290" s="11">
        <f t="shared" ca="1" si="4"/>
        <v>3</v>
      </c>
      <c r="D290" s="2">
        <v>289</v>
      </c>
      <c r="E290" s="15">
        <v>242</v>
      </c>
      <c r="F290" s="2" t="s">
        <v>791</v>
      </c>
      <c r="G290" s="17" t="s">
        <v>194</v>
      </c>
      <c r="H290" s="59" t="s">
        <v>578</v>
      </c>
    </row>
    <row r="291" spans="1:8" ht="24" x14ac:dyDescent="0.2">
      <c r="C291" s="11">
        <f t="shared" ca="1" si="4"/>
        <v>1</v>
      </c>
      <c r="D291" s="2">
        <v>290</v>
      </c>
      <c r="E291" s="15">
        <v>243</v>
      </c>
      <c r="F291" s="2" t="s">
        <v>791</v>
      </c>
      <c r="G291" s="17" t="s">
        <v>193</v>
      </c>
      <c r="H291" s="59" t="s">
        <v>579</v>
      </c>
    </row>
    <row r="292" spans="1:8" x14ac:dyDescent="0.2">
      <c r="C292" s="11">
        <f t="shared" ca="1" si="4"/>
        <v>3</v>
      </c>
      <c r="D292" s="2">
        <v>291</v>
      </c>
      <c r="E292" s="15">
        <v>244</v>
      </c>
      <c r="F292" s="2" t="s">
        <v>791</v>
      </c>
      <c r="G292" s="17" t="s">
        <v>194</v>
      </c>
      <c r="H292" s="59" t="s">
        <v>580</v>
      </c>
    </row>
    <row r="293" spans="1:8" x14ac:dyDescent="0.2">
      <c r="C293" s="11">
        <f t="shared" ca="1" si="4"/>
        <v>1</v>
      </c>
      <c r="D293" s="2">
        <v>292</v>
      </c>
      <c r="E293" s="15">
        <v>245</v>
      </c>
      <c r="F293" s="2" t="s">
        <v>791</v>
      </c>
      <c r="G293" s="17" t="s">
        <v>193</v>
      </c>
      <c r="H293" s="59" t="s">
        <v>548</v>
      </c>
    </row>
    <row r="294" spans="1:8" x14ac:dyDescent="0.2">
      <c r="C294" s="11">
        <f t="shared" ca="1" si="4"/>
        <v>4</v>
      </c>
      <c r="D294" s="2">
        <v>293</v>
      </c>
      <c r="E294" s="15">
        <v>246</v>
      </c>
      <c r="F294" s="2" t="s">
        <v>791</v>
      </c>
      <c r="G294" s="17" t="s">
        <v>195</v>
      </c>
      <c r="H294" s="59" t="s">
        <v>581</v>
      </c>
    </row>
    <row r="295" spans="1:8" s="10" customFormat="1" ht="13.2" x14ac:dyDescent="0.2">
      <c r="A295" s="13"/>
      <c r="B295" s="13"/>
      <c r="C295">
        <f t="shared" ca="1" si="4"/>
        <v>1</v>
      </c>
      <c r="D295" s="6">
        <v>294</v>
      </c>
      <c r="E295" s="14">
        <v>247</v>
      </c>
      <c r="F295" s="24" t="s">
        <v>791</v>
      </c>
      <c r="G295" s="16" t="s">
        <v>193</v>
      </c>
      <c r="H295" s="58" t="s">
        <v>582</v>
      </c>
    </row>
    <row r="296" spans="1:8" s="10" customFormat="1" ht="13.2" x14ac:dyDescent="0.2">
      <c r="A296" s="13"/>
      <c r="B296" s="13"/>
      <c r="C296">
        <f t="shared" ca="1" si="4"/>
        <v>4</v>
      </c>
      <c r="D296" s="6">
        <v>295</v>
      </c>
      <c r="E296" s="14">
        <v>248</v>
      </c>
      <c r="F296" s="24" t="s">
        <v>791</v>
      </c>
      <c r="G296" s="16" t="s">
        <v>195</v>
      </c>
      <c r="H296" s="58" t="s">
        <v>549</v>
      </c>
    </row>
    <row r="297" spans="1:8" x14ac:dyDescent="0.2">
      <c r="C297" s="11">
        <f t="shared" ca="1" si="4"/>
        <v>1</v>
      </c>
      <c r="D297" s="2">
        <v>296</v>
      </c>
      <c r="E297" s="15">
        <v>249</v>
      </c>
      <c r="F297" s="2" t="s">
        <v>791</v>
      </c>
      <c r="G297" s="17" t="s">
        <v>193</v>
      </c>
      <c r="H297" s="59" t="s">
        <v>550</v>
      </c>
    </row>
    <row r="298" spans="1:8" x14ac:dyDescent="0.2">
      <c r="C298" s="11">
        <f t="shared" ca="1" si="4"/>
        <v>1</v>
      </c>
      <c r="D298" s="2">
        <v>297</v>
      </c>
      <c r="E298" s="15" t="s">
        <v>292</v>
      </c>
      <c r="F298" s="2" t="s">
        <v>792</v>
      </c>
      <c r="G298" s="17" t="s">
        <v>193</v>
      </c>
      <c r="H298" s="59" t="s">
        <v>583</v>
      </c>
    </row>
    <row r="299" spans="1:8" x14ac:dyDescent="0.2">
      <c r="C299" s="11">
        <f t="shared" ca="1" si="4"/>
        <v>3</v>
      </c>
      <c r="D299" s="2">
        <v>298</v>
      </c>
      <c r="E299" s="15" t="s">
        <v>757</v>
      </c>
      <c r="F299" s="2" t="s">
        <v>792</v>
      </c>
      <c r="G299" s="17" t="s">
        <v>194</v>
      </c>
      <c r="H299" s="59" t="s">
        <v>551</v>
      </c>
    </row>
    <row r="300" spans="1:8" x14ac:dyDescent="0.2">
      <c r="C300" s="11">
        <f t="shared" ca="1" si="4"/>
        <v>1</v>
      </c>
      <c r="D300" s="2">
        <v>299</v>
      </c>
      <c r="E300" s="15" t="s">
        <v>293</v>
      </c>
      <c r="F300" s="2" t="s">
        <v>791</v>
      </c>
      <c r="G300" s="17" t="s">
        <v>193</v>
      </c>
      <c r="H300" s="59" t="s">
        <v>226</v>
      </c>
    </row>
    <row r="301" spans="1:8" s="10" customFormat="1" ht="13.2" x14ac:dyDescent="0.2">
      <c r="A301" s="13"/>
      <c r="B301" s="13"/>
      <c r="C301">
        <f t="shared" ca="1" si="4"/>
        <v>3</v>
      </c>
      <c r="D301" s="6">
        <v>300</v>
      </c>
      <c r="E301" s="14" t="s">
        <v>758</v>
      </c>
      <c r="F301" s="24" t="s">
        <v>791</v>
      </c>
      <c r="G301" s="16" t="s">
        <v>194</v>
      </c>
      <c r="H301" s="58" t="s">
        <v>584</v>
      </c>
    </row>
    <row r="302" spans="1:8" x14ac:dyDescent="0.2">
      <c r="C302" s="11">
        <f t="shared" ca="1" si="4"/>
        <v>4</v>
      </c>
      <c r="D302" s="2">
        <v>301</v>
      </c>
      <c r="E302" s="15">
        <v>252</v>
      </c>
      <c r="F302" s="2" t="s">
        <v>791</v>
      </c>
      <c r="G302" s="17" t="s">
        <v>195</v>
      </c>
      <c r="H302" s="59" t="s">
        <v>552</v>
      </c>
    </row>
    <row r="303" spans="1:8" x14ac:dyDescent="0.2">
      <c r="C303" s="11">
        <f t="shared" ca="1" si="4"/>
        <v>1</v>
      </c>
      <c r="D303" s="2">
        <v>302</v>
      </c>
      <c r="E303" s="15">
        <v>253</v>
      </c>
      <c r="F303" s="2" t="s">
        <v>791</v>
      </c>
      <c r="G303" s="17" t="s">
        <v>193</v>
      </c>
      <c r="H303" s="59" t="s">
        <v>553</v>
      </c>
    </row>
    <row r="304" spans="1:8" x14ac:dyDescent="0.2">
      <c r="C304" s="11">
        <f t="shared" ca="1" si="4"/>
        <v>4</v>
      </c>
      <c r="D304" s="2">
        <v>303</v>
      </c>
      <c r="E304" s="15">
        <v>254</v>
      </c>
      <c r="F304" s="2" t="s">
        <v>791</v>
      </c>
      <c r="G304" s="17" t="s">
        <v>195</v>
      </c>
      <c r="H304" s="59" t="s">
        <v>585</v>
      </c>
    </row>
    <row r="305" spans="1:8" s="10" customFormat="1" ht="13.2" x14ac:dyDescent="0.2">
      <c r="A305" s="13"/>
      <c r="B305" s="13"/>
      <c r="C305">
        <f t="shared" ca="1" si="4"/>
        <v>1</v>
      </c>
      <c r="D305" s="6">
        <v>304</v>
      </c>
      <c r="E305" s="14">
        <v>255</v>
      </c>
      <c r="F305" s="24" t="s">
        <v>791</v>
      </c>
      <c r="G305" s="16" t="s">
        <v>193</v>
      </c>
      <c r="H305" s="58" t="s">
        <v>586</v>
      </c>
    </row>
    <row r="306" spans="1:8" x14ac:dyDescent="0.2">
      <c r="C306" s="11">
        <f t="shared" ca="1" si="4"/>
        <v>3</v>
      </c>
      <c r="D306" s="2">
        <v>305</v>
      </c>
      <c r="E306" s="15">
        <v>256</v>
      </c>
      <c r="F306" s="2" t="s">
        <v>791</v>
      </c>
      <c r="G306" s="17" t="s">
        <v>194</v>
      </c>
      <c r="H306" s="59" t="s">
        <v>587</v>
      </c>
    </row>
    <row r="307" spans="1:8" s="10" customFormat="1" ht="13.2" x14ac:dyDescent="0.2">
      <c r="A307" s="13"/>
      <c r="B307" s="13"/>
      <c r="C307">
        <f t="shared" ca="1" si="4"/>
        <v>4</v>
      </c>
      <c r="D307" s="6">
        <v>306</v>
      </c>
      <c r="E307" s="14">
        <v>257</v>
      </c>
      <c r="F307" s="24" t="s">
        <v>791</v>
      </c>
      <c r="G307" s="16" t="s">
        <v>195</v>
      </c>
      <c r="H307" s="58" t="s">
        <v>219</v>
      </c>
    </row>
    <row r="308" spans="1:8" s="10" customFormat="1" ht="13.2" x14ac:dyDescent="0.2">
      <c r="A308" s="13"/>
      <c r="B308" s="13"/>
      <c r="C308">
        <f t="shared" ca="1" si="4"/>
        <v>3</v>
      </c>
      <c r="D308" s="6">
        <v>307</v>
      </c>
      <c r="E308" s="14">
        <v>258</v>
      </c>
      <c r="F308" s="24" t="s">
        <v>791</v>
      </c>
      <c r="G308" s="16" t="s">
        <v>194</v>
      </c>
      <c r="H308" s="58" t="s">
        <v>588</v>
      </c>
    </row>
    <row r="309" spans="1:8" s="10" customFormat="1" ht="13.2" x14ac:dyDescent="0.2">
      <c r="A309" s="13"/>
      <c r="B309" s="13"/>
      <c r="C309">
        <f t="shared" ca="1" si="4"/>
        <v>1</v>
      </c>
      <c r="D309" s="6">
        <v>308</v>
      </c>
      <c r="E309" s="14">
        <v>259</v>
      </c>
      <c r="F309" s="24" t="s">
        <v>791</v>
      </c>
      <c r="G309" s="16" t="s">
        <v>193</v>
      </c>
      <c r="H309" s="58" t="s">
        <v>589</v>
      </c>
    </row>
    <row r="310" spans="1:8" x14ac:dyDescent="0.2">
      <c r="C310" s="11">
        <f t="shared" ca="1" si="4"/>
        <v>4</v>
      </c>
      <c r="D310" s="2">
        <v>309</v>
      </c>
      <c r="E310" s="15">
        <v>260</v>
      </c>
      <c r="F310" s="2" t="s">
        <v>791</v>
      </c>
      <c r="G310" s="17" t="s">
        <v>195</v>
      </c>
      <c r="H310" s="59" t="s">
        <v>227</v>
      </c>
    </row>
    <row r="311" spans="1:8" x14ac:dyDescent="0.2">
      <c r="C311" s="11">
        <f t="shared" ca="1" si="4"/>
        <v>3</v>
      </c>
      <c r="D311" s="2">
        <v>310</v>
      </c>
      <c r="E311" s="15">
        <v>261</v>
      </c>
      <c r="F311" s="2" t="s">
        <v>791</v>
      </c>
      <c r="G311" s="17" t="s">
        <v>194</v>
      </c>
      <c r="H311" s="59" t="s">
        <v>228</v>
      </c>
    </row>
    <row r="312" spans="1:8" x14ac:dyDescent="0.2">
      <c r="C312" s="11">
        <f t="shared" ca="1" si="4"/>
        <v>1</v>
      </c>
      <c r="D312" s="2">
        <v>311</v>
      </c>
      <c r="E312" s="15">
        <v>262</v>
      </c>
      <c r="F312" s="2" t="s">
        <v>791</v>
      </c>
      <c r="G312" s="17" t="s">
        <v>193</v>
      </c>
      <c r="H312" s="59" t="s">
        <v>201</v>
      </c>
    </row>
    <row r="313" spans="1:8" x14ac:dyDescent="0.2">
      <c r="C313" s="11">
        <f t="shared" ca="1" si="4"/>
        <v>3</v>
      </c>
      <c r="D313" s="2">
        <v>312</v>
      </c>
      <c r="E313" s="15">
        <v>263</v>
      </c>
      <c r="F313" s="2" t="s">
        <v>791</v>
      </c>
      <c r="G313" s="17" t="s">
        <v>194</v>
      </c>
      <c r="H313" s="59" t="s">
        <v>590</v>
      </c>
    </row>
    <row r="314" spans="1:8" x14ac:dyDescent="0.2">
      <c r="C314" s="11">
        <f t="shared" ca="1" si="4"/>
        <v>2</v>
      </c>
      <c r="D314" s="2">
        <v>313</v>
      </c>
      <c r="E314" s="15">
        <v>264</v>
      </c>
      <c r="F314" s="2" t="s">
        <v>791</v>
      </c>
      <c r="G314" s="17" t="s">
        <v>192</v>
      </c>
      <c r="H314" s="59" t="s">
        <v>229</v>
      </c>
    </row>
    <row r="315" spans="1:8" x14ac:dyDescent="0.2">
      <c r="C315" s="11">
        <f t="shared" ca="1" si="4"/>
        <v>4</v>
      </c>
      <c r="D315" s="2">
        <v>314</v>
      </c>
      <c r="E315" s="15">
        <v>265</v>
      </c>
      <c r="F315" s="2" t="s">
        <v>791</v>
      </c>
      <c r="G315" s="17" t="s">
        <v>195</v>
      </c>
      <c r="H315" s="59" t="s">
        <v>554</v>
      </c>
    </row>
    <row r="316" spans="1:8" x14ac:dyDescent="0.2">
      <c r="C316" s="11">
        <f t="shared" ca="1" si="4"/>
        <v>3</v>
      </c>
      <c r="D316" s="2">
        <v>315</v>
      </c>
      <c r="E316" s="15">
        <v>266</v>
      </c>
      <c r="F316" s="2" t="s">
        <v>791</v>
      </c>
      <c r="G316" s="17" t="s">
        <v>194</v>
      </c>
      <c r="H316" s="59" t="s">
        <v>591</v>
      </c>
    </row>
    <row r="317" spans="1:8" x14ac:dyDescent="0.2">
      <c r="C317" s="11">
        <f t="shared" ca="1" si="4"/>
        <v>2</v>
      </c>
      <c r="D317" s="2">
        <v>316</v>
      </c>
      <c r="E317" s="15">
        <v>267</v>
      </c>
      <c r="F317" s="2" t="s">
        <v>791</v>
      </c>
      <c r="G317" s="17" t="s">
        <v>192</v>
      </c>
      <c r="H317" s="59" t="s">
        <v>230</v>
      </c>
    </row>
    <row r="318" spans="1:8" x14ac:dyDescent="0.2">
      <c r="C318" s="11">
        <f t="shared" ca="1" si="4"/>
        <v>3</v>
      </c>
      <c r="D318" s="2">
        <v>317</v>
      </c>
      <c r="E318" s="15">
        <v>268</v>
      </c>
      <c r="F318" s="2" t="s">
        <v>791</v>
      </c>
      <c r="G318" s="17" t="s">
        <v>194</v>
      </c>
      <c r="H318" s="59" t="s">
        <v>555</v>
      </c>
    </row>
    <row r="319" spans="1:8" x14ac:dyDescent="0.2">
      <c r="C319" s="11">
        <f t="shared" ca="1" si="4"/>
        <v>3</v>
      </c>
      <c r="D319" s="2">
        <v>318</v>
      </c>
      <c r="E319" s="15">
        <v>269</v>
      </c>
      <c r="F319" s="2" t="s">
        <v>791</v>
      </c>
      <c r="G319" s="17" t="s">
        <v>194</v>
      </c>
      <c r="H319" s="59" t="s">
        <v>279</v>
      </c>
    </row>
    <row r="320" spans="1:8" x14ac:dyDescent="0.2">
      <c r="C320" s="11">
        <f t="shared" ca="1" si="4"/>
        <v>4</v>
      </c>
      <c r="D320" s="2">
        <v>319</v>
      </c>
      <c r="E320" s="15">
        <v>270</v>
      </c>
      <c r="F320" s="2" t="s">
        <v>791</v>
      </c>
      <c r="G320" s="17" t="s">
        <v>195</v>
      </c>
      <c r="H320" s="59" t="s">
        <v>592</v>
      </c>
    </row>
    <row r="321" spans="1:8" x14ac:dyDescent="0.2">
      <c r="C321" s="11">
        <f t="shared" ca="1" si="4"/>
        <v>1</v>
      </c>
      <c r="D321" s="2">
        <v>320</v>
      </c>
      <c r="E321" s="15">
        <v>271</v>
      </c>
      <c r="F321" s="2" t="s">
        <v>791</v>
      </c>
      <c r="G321" s="17" t="s">
        <v>193</v>
      </c>
      <c r="H321" s="59" t="s">
        <v>593</v>
      </c>
    </row>
    <row r="322" spans="1:8" x14ac:dyDescent="0.2">
      <c r="C322" s="11">
        <f t="shared" ref="C322:C385" ca="1" si="5">IF(INDIRECT("G"&amp;ROW())&lt;&gt;"",VLOOKUP(INDIRECT("G"&amp;ROW()),話者表,2,0),"")</f>
        <v>1</v>
      </c>
      <c r="D322" s="2">
        <v>321</v>
      </c>
      <c r="E322" s="15">
        <v>272</v>
      </c>
      <c r="F322" s="2" t="s">
        <v>791</v>
      </c>
      <c r="G322" s="17" t="s">
        <v>193</v>
      </c>
      <c r="H322" s="59" t="s">
        <v>594</v>
      </c>
    </row>
    <row r="323" spans="1:8" x14ac:dyDescent="0.2">
      <c r="C323" s="11">
        <f t="shared" ca="1" si="5"/>
        <v>3</v>
      </c>
      <c r="D323" s="2">
        <v>322</v>
      </c>
      <c r="E323" s="15">
        <v>273</v>
      </c>
      <c r="F323" s="2" t="s">
        <v>791</v>
      </c>
      <c r="G323" s="17" t="s">
        <v>194</v>
      </c>
      <c r="H323" s="59" t="s">
        <v>595</v>
      </c>
    </row>
    <row r="324" spans="1:8" s="10" customFormat="1" ht="13.2" x14ac:dyDescent="0.2">
      <c r="A324" s="13"/>
      <c r="B324" s="13"/>
      <c r="C324">
        <f t="shared" ca="1" si="5"/>
        <v>4</v>
      </c>
      <c r="D324" s="6">
        <v>323</v>
      </c>
      <c r="E324" s="14">
        <v>274</v>
      </c>
      <c r="F324" s="24" t="s">
        <v>791</v>
      </c>
      <c r="G324" s="16" t="s">
        <v>195</v>
      </c>
      <c r="H324" s="58" t="s">
        <v>475</v>
      </c>
    </row>
    <row r="325" spans="1:8" x14ac:dyDescent="0.2">
      <c r="C325" s="11">
        <f t="shared" ca="1" si="5"/>
        <v>1</v>
      </c>
      <c r="D325" s="2">
        <v>324</v>
      </c>
      <c r="E325" s="15">
        <v>275</v>
      </c>
      <c r="F325" s="2" t="s">
        <v>791</v>
      </c>
      <c r="G325" s="17" t="s">
        <v>193</v>
      </c>
      <c r="H325" s="59" t="s">
        <v>596</v>
      </c>
    </row>
    <row r="326" spans="1:8" ht="24" x14ac:dyDescent="0.2">
      <c r="C326" s="11">
        <f t="shared" ca="1" si="5"/>
        <v>4</v>
      </c>
      <c r="D326" s="2">
        <v>325</v>
      </c>
      <c r="E326" s="15">
        <v>276</v>
      </c>
      <c r="F326" s="2" t="s">
        <v>791</v>
      </c>
      <c r="G326" s="17" t="s">
        <v>195</v>
      </c>
      <c r="H326" s="59" t="s">
        <v>597</v>
      </c>
    </row>
    <row r="327" spans="1:8" x14ac:dyDescent="0.2">
      <c r="C327" s="11">
        <f t="shared" ca="1" si="5"/>
        <v>1</v>
      </c>
      <c r="D327" s="2">
        <v>326</v>
      </c>
      <c r="E327" s="15">
        <v>277</v>
      </c>
      <c r="F327" s="2" t="s">
        <v>791</v>
      </c>
      <c r="G327" s="17" t="s">
        <v>193</v>
      </c>
      <c r="H327" s="59" t="s">
        <v>598</v>
      </c>
    </row>
    <row r="328" spans="1:8" x14ac:dyDescent="0.2">
      <c r="C328" s="11">
        <f t="shared" ca="1" si="5"/>
        <v>2</v>
      </c>
      <c r="D328" s="2">
        <v>327</v>
      </c>
      <c r="E328" s="15">
        <v>278</v>
      </c>
      <c r="F328" s="2" t="s">
        <v>791</v>
      </c>
      <c r="G328" s="17" t="s">
        <v>192</v>
      </c>
      <c r="H328" s="59" t="s">
        <v>599</v>
      </c>
    </row>
    <row r="329" spans="1:8" x14ac:dyDescent="0.2">
      <c r="C329" s="11">
        <f t="shared" ca="1" si="5"/>
        <v>2</v>
      </c>
      <c r="D329" s="2">
        <v>328</v>
      </c>
      <c r="E329" s="15">
        <v>279</v>
      </c>
      <c r="F329" s="2" t="s">
        <v>791</v>
      </c>
      <c r="G329" s="17" t="s">
        <v>192</v>
      </c>
      <c r="H329" s="59" t="s">
        <v>600</v>
      </c>
    </row>
    <row r="330" spans="1:8" ht="24" x14ac:dyDescent="0.2">
      <c r="C330" s="11">
        <f t="shared" ca="1" si="5"/>
        <v>1</v>
      </c>
      <c r="D330" s="2">
        <v>329</v>
      </c>
      <c r="E330" s="15">
        <v>280</v>
      </c>
      <c r="F330" s="2" t="s">
        <v>791</v>
      </c>
      <c r="G330" s="17" t="s">
        <v>193</v>
      </c>
      <c r="H330" s="59" t="s">
        <v>601</v>
      </c>
    </row>
    <row r="331" spans="1:8" x14ac:dyDescent="0.2">
      <c r="C331" s="11">
        <f t="shared" ca="1" si="5"/>
        <v>4</v>
      </c>
      <c r="D331" s="2">
        <v>330</v>
      </c>
      <c r="E331" s="15">
        <v>281</v>
      </c>
      <c r="F331" s="2" t="s">
        <v>791</v>
      </c>
      <c r="G331" s="17" t="s">
        <v>195</v>
      </c>
      <c r="H331" s="59" t="s">
        <v>280</v>
      </c>
    </row>
    <row r="332" spans="1:8" ht="24" x14ac:dyDescent="0.2">
      <c r="C332" s="11">
        <f t="shared" ca="1" si="5"/>
        <v>3</v>
      </c>
      <c r="D332" s="2">
        <v>331</v>
      </c>
      <c r="E332" s="15">
        <v>282</v>
      </c>
      <c r="F332" s="2" t="s">
        <v>791</v>
      </c>
      <c r="G332" s="17" t="s">
        <v>194</v>
      </c>
      <c r="H332" s="59" t="s">
        <v>602</v>
      </c>
    </row>
    <row r="333" spans="1:8" x14ac:dyDescent="0.2">
      <c r="C333" s="11">
        <f t="shared" ca="1" si="5"/>
        <v>4</v>
      </c>
      <c r="D333" s="2">
        <v>332</v>
      </c>
      <c r="E333" s="15">
        <v>283</v>
      </c>
      <c r="F333" s="2" t="s">
        <v>791</v>
      </c>
      <c r="G333" s="17" t="s">
        <v>195</v>
      </c>
      <c r="H333" s="59" t="s">
        <v>556</v>
      </c>
    </row>
    <row r="334" spans="1:8" x14ac:dyDescent="0.2">
      <c r="C334" s="11">
        <f t="shared" ca="1" si="5"/>
        <v>2</v>
      </c>
      <c r="D334" s="2">
        <v>333</v>
      </c>
      <c r="E334" s="15">
        <v>284</v>
      </c>
      <c r="F334" s="2" t="s">
        <v>791</v>
      </c>
      <c r="G334" s="17" t="s">
        <v>192</v>
      </c>
      <c r="H334" s="59" t="s">
        <v>603</v>
      </c>
    </row>
    <row r="335" spans="1:8" s="10" customFormat="1" ht="13.2" x14ac:dyDescent="0.2">
      <c r="A335" s="13"/>
      <c r="B335" s="13"/>
      <c r="C335">
        <f t="shared" ca="1" si="5"/>
        <v>3</v>
      </c>
      <c r="D335" s="6">
        <v>334</v>
      </c>
      <c r="E335" s="14">
        <v>285</v>
      </c>
      <c r="F335" s="24" t="s">
        <v>791</v>
      </c>
      <c r="G335" s="16" t="s">
        <v>194</v>
      </c>
      <c r="H335" s="58" t="s">
        <v>604</v>
      </c>
    </row>
    <row r="336" spans="1:8" x14ac:dyDescent="0.2">
      <c r="C336" s="11">
        <f t="shared" ca="1" si="5"/>
        <v>1</v>
      </c>
      <c r="D336" s="2">
        <v>335</v>
      </c>
      <c r="E336" s="15" t="s">
        <v>624</v>
      </c>
      <c r="F336" s="2" t="s">
        <v>792</v>
      </c>
      <c r="G336" s="17" t="s">
        <v>193</v>
      </c>
      <c r="H336" s="59" t="s">
        <v>605</v>
      </c>
    </row>
    <row r="337" spans="1:8" x14ac:dyDescent="0.2">
      <c r="C337" s="11">
        <f t="shared" ca="1" si="5"/>
        <v>3</v>
      </c>
      <c r="D337" s="2">
        <v>336</v>
      </c>
      <c r="E337" s="15" t="s">
        <v>294</v>
      </c>
      <c r="F337" s="2" t="s">
        <v>792</v>
      </c>
      <c r="G337" s="17" t="s">
        <v>194</v>
      </c>
      <c r="H337" s="59" t="s">
        <v>606</v>
      </c>
    </row>
    <row r="338" spans="1:8" x14ac:dyDescent="0.2">
      <c r="C338" s="11">
        <f t="shared" ca="1" si="5"/>
        <v>1</v>
      </c>
      <c r="D338" s="2">
        <v>337</v>
      </c>
      <c r="E338" s="15" t="s">
        <v>625</v>
      </c>
      <c r="F338" s="2" t="s">
        <v>792</v>
      </c>
      <c r="G338" s="17" t="s">
        <v>193</v>
      </c>
      <c r="H338" s="59" t="s">
        <v>231</v>
      </c>
    </row>
    <row r="339" spans="1:8" x14ac:dyDescent="0.2">
      <c r="C339" s="11">
        <f t="shared" ca="1" si="5"/>
        <v>3</v>
      </c>
      <c r="D339" s="2">
        <v>338</v>
      </c>
      <c r="E339" s="15" t="s">
        <v>295</v>
      </c>
      <c r="F339" s="2" t="s">
        <v>791</v>
      </c>
      <c r="G339" s="17" t="s">
        <v>194</v>
      </c>
      <c r="H339" s="59" t="s">
        <v>232</v>
      </c>
    </row>
    <row r="340" spans="1:8" x14ac:dyDescent="0.2">
      <c r="C340" s="11">
        <f t="shared" ca="1" si="5"/>
        <v>4</v>
      </c>
      <c r="D340" s="2">
        <v>339</v>
      </c>
      <c r="E340" s="15">
        <v>288</v>
      </c>
      <c r="F340" s="2" t="s">
        <v>791</v>
      </c>
      <c r="G340" s="17" t="s">
        <v>195</v>
      </c>
      <c r="H340" s="59" t="s">
        <v>233</v>
      </c>
    </row>
    <row r="341" spans="1:8" x14ac:dyDescent="0.2">
      <c r="C341" s="11">
        <f t="shared" ca="1" si="5"/>
        <v>1</v>
      </c>
      <c r="D341" s="2">
        <v>340</v>
      </c>
      <c r="E341" s="15" t="s">
        <v>759</v>
      </c>
      <c r="F341" s="2" t="s">
        <v>791</v>
      </c>
      <c r="G341" s="17" t="s">
        <v>193</v>
      </c>
      <c r="H341" s="59" t="s">
        <v>607</v>
      </c>
    </row>
    <row r="342" spans="1:8" x14ac:dyDescent="0.2">
      <c r="C342" s="11">
        <f t="shared" ca="1" si="5"/>
        <v>4</v>
      </c>
      <c r="D342" s="2">
        <v>341</v>
      </c>
      <c r="E342" s="15">
        <v>289</v>
      </c>
      <c r="F342" s="2" t="s">
        <v>791</v>
      </c>
      <c r="G342" s="17" t="s">
        <v>195</v>
      </c>
      <c r="H342" s="59" t="s">
        <v>608</v>
      </c>
    </row>
    <row r="343" spans="1:8" x14ac:dyDescent="0.2">
      <c r="C343" s="11">
        <f t="shared" ca="1" si="5"/>
        <v>3</v>
      </c>
      <c r="D343" s="2">
        <v>342</v>
      </c>
      <c r="E343" s="15" t="s">
        <v>416</v>
      </c>
      <c r="F343" s="2" t="s">
        <v>792</v>
      </c>
      <c r="G343" s="17" t="s">
        <v>194</v>
      </c>
      <c r="H343" s="59" t="s">
        <v>609</v>
      </c>
    </row>
    <row r="344" spans="1:8" s="10" customFormat="1" ht="13.2" x14ac:dyDescent="0.2">
      <c r="A344" s="13"/>
      <c r="B344" s="13"/>
      <c r="C344">
        <f t="shared" ca="1" si="5"/>
        <v>4</v>
      </c>
      <c r="D344" s="6">
        <v>343</v>
      </c>
      <c r="E344" s="14">
        <v>291</v>
      </c>
      <c r="F344" s="24" t="s">
        <v>791</v>
      </c>
      <c r="G344" s="17" t="s">
        <v>195</v>
      </c>
      <c r="H344" s="58" t="s">
        <v>203</v>
      </c>
    </row>
    <row r="345" spans="1:8" s="10" customFormat="1" ht="13.2" x14ac:dyDescent="0.2">
      <c r="A345" s="13"/>
      <c r="B345" s="13"/>
      <c r="C345">
        <f t="shared" ca="1" si="5"/>
        <v>3</v>
      </c>
      <c r="D345" s="6">
        <v>344</v>
      </c>
      <c r="E345" s="14" t="s">
        <v>417</v>
      </c>
      <c r="F345" s="24" t="s">
        <v>791</v>
      </c>
      <c r="G345" s="17" t="s">
        <v>194</v>
      </c>
      <c r="H345" s="58" t="s">
        <v>610</v>
      </c>
    </row>
    <row r="346" spans="1:8" ht="24" x14ac:dyDescent="0.2">
      <c r="C346" s="11">
        <f t="shared" ca="1" si="5"/>
        <v>1</v>
      </c>
      <c r="D346" s="2">
        <v>345</v>
      </c>
      <c r="E346" s="15">
        <v>292</v>
      </c>
      <c r="F346" s="2" t="s">
        <v>791</v>
      </c>
      <c r="G346" s="17" t="s">
        <v>193</v>
      </c>
      <c r="H346" s="59" t="s">
        <v>611</v>
      </c>
    </row>
    <row r="347" spans="1:8" s="10" customFormat="1" ht="13.2" x14ac:dyDescent="0.2">
      <c r="A347" s="13"/>
      <c r="B347" s="13"/>
      <c r="C347">
        <f t="shared" ca="1" si="5"/>
        <v>3</v>
      </c>
      <c r="D347" s="6">
        <v>346</v>
      </c>
      <c r="E347" s="14">
        <v>293</v>
      </c>
      <c r="F347" s="24" t="s">
        <v>791</v>
      </c>
      <c r="G347" s="17" t="s">
        <v>194</v>
      </c>
      <c r="H347" s="58" t="s">
        <v>307</v>
      </c>
    </row>
    <row r="348" spans="1:8" x14ac:dyDescent="0.2">
      <c r="C348" s="11">
        <f t="shared" ca="1" si="5"/>
        <v>4</v>
      </c>
      <c r="D348" s="2">
        <v>347</v>
      </c>
      <c r="E348" s="15">
        <v>294</v>
      </c>
      <c r="F348" s="2" t="s">
        <v>791</v>
      </c>
      <c r="G348" s="17" t="s">
        <v>195</v>
      </c>
      <c r="H348" s="59" t="s">
        <v>557</v>
      </c>
    </row>
    <row r="349" spans="1:8" s="10" customFormat="1" ht="13.2" x14ac:dyDescent="0.2">
      <c r="A349" s="13"/>
      <c r="B349" s="13"/>
      <c r="C349">
        <f t="shared" ca="1" si="5"/>
        <v>3</v>
      </c>
      <c r="D349" s="6">
        <v>348</v>
      </c>
      <c r="E349" s="14">
        <v>295</v>
      </c>
      <c r="F349" s="24" t="s">
        <v>791</v>
      </c>
      <c r="G349" s="16" t="s">
        <v>194</v>
      </c>
      <c r="H349" s="58" t="s">
        <v>612</v>
      </c>
    </row>
    <row r="350" spans="1:8" x14ac:dyDescent="0.2">
      <c r="C350" s="11">
        <f t="shared" ca="1" si="5"/>
        <v>1</v>
      </c>
      <c r="D350" s="2">
        <v>349</v>
      </c>
      <c r="E350" s="15">
        <v>296</v>
      </c>
      <c r="F350" s="2" t="s">
        <v>791</v>
      </c>
      <c r="G350" s="17" t="s">
        <v>193</v>
      </c>
      <c r="H350" s="59" t="s">
        <v>234</v>
      </c>
    </row>
    <row r="351" spans="1:8" x14ac:dyDescent="0.2">
      <c r="C351" s="11">
        <f t="shared" ca="1" si="5"/>
        <v>4</v>
      </c>
      <c r="D351" s="2">
        <v>350</v>
      </c>
      <c r="E351" s="15">
        <v>297</v>
      </c>
      <c r="F351" s="2" t="s">
        <v>791</v>
      </c>
      <c r="G351" s="17" t="s">
        <v>195</v>
      </c>
      <c r="H351" s="59" t="s">
        <v>558</v>
      </c>
    </row>
    <row r="352" spans="1:8" x14ac:dyDescent="0.2">
      <c r="C352" s="11">
        <f t="shared" ca="1" si="5"/>
        <v>3</v>
      </c>
      <c r="D352" s="2">
        <v>351</v>
      </c>
      <c r="E352" s="15">
        <v>298</v>
      </c>
      <c r="F352" s="2" t="s">
        <v>791</v>
      </c>
      <c r="G352" s="17" t="s">
        <v>194</v>
      </c>
      <c r="H352" s="59" t="s">
        <v>235</v>
      </c>
    </row>
    <row r="353" spans="1:8" x14ac:dyDescent="0.2">
      <c r="C353" s="11">
        <f t="shared" ca="1" si="5"/>
        <v>3</v>
      </c>
      <c r="D353" s="2">
        <v>352</v>
      </c>
      <c r="E353" s="15">
        <v>299</v>
      </c>
      <c r="F353" s="2" t="s">
        <v>791</v>
      </c>
      <c r="G353" s="17" t="s">
        <v>194</v>
      </c>
      <c r="H353" s="59" t="s">
        <v>613</v>
      </c>
    </row>
    <row r="354" spans="1:8" x14ac:dyDescent="0.2">
      <c r="C354" s="11">
        <f t="shared" ca="1" si="5"/>
        <v>4</v>
      </c>
      <c r="D354" s="2">
        <v>353</v>
      </c>
      <c r="E354" s="15">
        <v>300</v>
      </c>
      <c r="F354" s="2" t="s">
        <v>791</v>
      </c>
      <c r="G354" s="17" t="s">
        <v>195</v>
      </c>
      <c r="H354" s="59" t="s">
        <v>281</v>
      </c>
    </row>
    <row r="355" spans="1:8" ht="24" x14ac:dyDescent="0.2">
      <c r="C355" s="11">
        <f t="shared" ca="1" si="5"/>
        <v>3</v>
      </c>
      <c r="D355" s="2">
        <v>354</v>
      </c>
      <c r="E355" s="15">
        <v>301</v>
      </c>
      <c r="F355" s="2" t="s">
        <v>791</v>
      </c>
      <c r="G355" s="17" t="s">
        <v>194</v>
      </c>
      <c r="H355" s="59" t="s">
        <v>614</v>
      </c>
    </row>
    <row r="356" spans="1:8" s="10" customFormat="1" ht="13.2" x14ac:dyDescent="0.2">
      <c r="A356" s="13"/>
      <c r="B356" s="13"/>
      <c r="C356">
        <f t="shared" ca="1" si="5"/>
        <v>4</v>
      </c>
      <c r="D356" s="6">
        <v>355</v>
      </c>
      <c r="E356" s="14">
        <v>302</v>
      </c>
      <c r="F356" s="24" t="s">
        <v>791</v>
      </c>
      <c r="G356" s="16" t="s">
        <v>195</v>
      </c>
      <c r="H356" s="58" t="s">
        <v>615</v>
      </c>
    </row>
    <row r="357" spans="1:8" x14ac:dyDescent="0.2">
      <c r="C357" s="11">
        <f t="shared" ca="1" si="5"/>
        <v>1</v>
      </c>
      <c r="D357" s="2">
        <v>356</v>
      </c>
      <c r="E357" s="15">
        <v>303</v>
      </c>
      <c r="F357" s="2" t="s">
        <v>791</v>
      </c>
      <c r="G357" s="17" t="s">
        <v>193</v>
      </c>
      <c r="H357" s="59" t="s">
        <v>616</v>
      </c>
    </row>
    <row r="358" spans="1:8" x14ac:dyDescent="0.2">
      <c r="C358" s="11">
        <f t="shared" ca="1" si="5"/>
        <v>2</v>
      </c>
      <c r="D358" s="2">
        <v>357</v>
      </c>
      <c r="E358" s="15">
        <v>304</v>
      </c>
      <c r="F358" s="2" t="s">
        <v>791</v>
      </c>
      <c r="G358" s="17" t="s">
        <v>192</v>
      </c>
      <c r="H358" s="59" t="s">
        <v>559</v>
      </c>
    </row>
    <row r="359" spans="1:8" x14ac:dyDescent="0.2">
      <c r="C359" s="11">
        <f t="shared" ca="1" si="5"/>
        <v>1</v>
      </c>
      <c r="D359" s="2">
        <v>358</v>
      </c>
      <c r="E359" s="15">
        <v>305</v>
      </c>
      <c r="F359" s="2" t="s">
        <v>791</v>
      </c>
      <c r="G359" s="17" t="s">
        <v>193</v>
      </c>
      <c r="H359" s="59" t="s">
        <v>617</v>
      </c>
    </row>
    <row r="360" spans="1:8" ht="24" x14ac:dyDescent="0.2">
      <c r="C360" s="11">
        <f t="shared" ca="1" si="5"/>
        <v>4</v>
      </c>
      <c r="D360" s="2">
        <v>359</v>
      </c>
      <c r="E360" s="15">
        <v>306</v>
      </c>
      <c r="F360" s="2" t="s">
        <v>791</v>
      </c>
      <c r="G360" s="17" t="s">
        <v>195</v>
      </c>
      <c r="H360" s="59" t="s">
        <v>618</v>
      </c>
    </row>
    <row r="361" spans="1:8" x14ac:dyDescent="0.2">
      <c r="C361" s="11">
        <f t="shared" ca="1" si="5"/>
        <v>1</v>
      </c>
      <c r="D361" s="2">
        <v>360</v>
      </c>
      <c r="E361" s="15">
        <v>307</v>
      </c>
      <c r="F361" s="2" t="s">
        <v>791</v>
      </c>
      <c r="G361" s="17" t="s">
        <v>193</v>
      </c>
      <c r="H361" s="59" t="s">
        <v>236</v>
      </c>
    </row>
    <row r="362" spans="1:8" ht="36" x14ac:dyDescent="0.2">
      <c r="C362" s="11">
        <f t="shared" ca="1" si="5"/>
        <v>4</v>
      </c>
      <c r="D362" s="2">
        <v>361</v>
      </c>
      <c r="E362" s="15">
        <v>308</v>
      </c>
      <c r="F362" s="2" t="s">
        <v>791</v>
      </c>
      <c r="G362" s="17" t="s">
        <v>195</v>
      </c>
      <c r="H362" s="59" t="s">
        <v>560</v>
      </c>
    </row>
    <row r="363" spans="1:8" x14ac:dyDescent="0.2">
      <c r="C363" s="11">
        <f t="shared" ca="1" si="5"/>
        <v>1</v>
      </c>
      <c r="D363" s="2">
        <v>362</v>
      </c>
      <c r="E363" s="15">
        <v>309</v>
      </c>
      <c r="F363" s="2" t="s">
        <v>791</v>
      </c>
      <c r="G363" s="17" t="s">
        <v>193</v>
      </c>
      <c r="H363" s="59" t="s">
        <v>561</v>
      </c>
    </row>
    <row r="364" spans="1:8" x14ac:dyDescent="0.2">
      <c r="C364" s="11">
        <f t="shared" ca="1" si="5"/>
        <v>4</v>
      </c>
      <c r="D364" s="2">
        <v>363</v>
      </c>
      <c r="E364" s="15">
        <v>310</v>
      </c>
      <c r="F364" s="2" t="s">
        <v>791</v>
      </c>
      <c r="G364" s="17" t="s">
        <v>195</v>
      </c>
      <c r="H364" s="59" t="s">
        <v>562</v>
      </c>
    </row>
    <row r="365" spans="1:8" x14ac:dyDescent="0.2">
      <c r="C365" s="11">
        <f t="shared" ca="1" si="5"/>
        <v>1</v>
      </c>
      <c r="D365" s="2">
        <v>364</v>
      </c>
      <c r="E365" s="15">
        <v>311</v>
      </c>
      <c r="F365" s="2" t="s">
        <v>791</v>
      </c>
      <c r="G365" s="17" t="s">
        <v>193</v>
      </c>
      <c r="H365" s="59" t="s">
        <v>563</v>
      </c>
    </row>
    <row r="366" spans="1:8" x14ac:dyDescent="0.2">
      <c r="C366" s="11">
        <f t="shared" ca="1" si="5"/>
        <v>3</v>
      </c>
      <c r="D366" s="2">
        <v>365</v>
      </c>
      <c r="E366" s="15">
        <v>312</v>
      </c>
      <c r="F366" s="2" t="s">
        <v>791</v>
      </c>
      <c r="G366" s="17" t="s">
        <v>194</v>
      </c>
      <c r="H366" s="59" t="s">
        <v>564</v>
      </c>
    </row>
    <row r="367" spans="1:8" s="10" customFormat="1" ht="13.2" x14ac:dyDescent="0.2">
      <c r="A367" s="13"/>
      <c r="B367" s="13"/>
      <c r="C367">
        <f t="shared" ca="1" si="5"/>
        <v>4</v>
      </c>
      <c r="D367" s="6">
        <v>366</v>
      </c>
      <c r="E367" s="14">
        <v>313</v>
      </c>
      <c r="F367" s="24" t="s">
        <v>791</v>
      </c>
      <c r="G367" s="16" t="s">
        <v>195</v>
      </c>
      <c r="H367" s="58" t="s">
        <v>203</v>
      </c>
    </row>
    <row r="368" spans="1:8" x14ac:dyDescent="0.2">
      <c r="C368" s="11">
        <f t="shared" ca="1" si="5"/>
        <v>3</v>
      </c>
      <c r="D368" s="2">
        <v>367</v>
      </c>
      <c r="E368" s="15">
        <v>314</v>
      </c>
      <c r="F368" s="2" t="s">
        <v>791</v>
      </c>
      <c r="G368" s="17" t="s">
        <v>194</v>
      </c>
      <c r="H368" s="59" t="s">
        <v>565</v>
      </c>
    </row>
    <row r="369" spans="1:8" x14ac:dyDescent="0.2">
      <c r="C369" s="11">
        <f t="shared" ca="1" si="5"/>
        <v>4</v>
      </c>
      <c r="D369" s="2">
        <v>368</v>
      </c>
      <c r="E369" s="15">
        <v>315</v>
      </c>
      <c r="F369" s="2" t="s">
        <v>791</v>
      </c>
      <c r="G369" s="17" t="s">
        <v>195</v>
      </c>
      <c r="H369" s="59" t="s">
        <v>237</v>
      </c>
    </row>
    <row r="370" spans="1:8" s="10" customFormat="1" ht="13.2" x14ac:dyDescent="0.2">
      <c r="A370" s="13"/>
      <c r="B370" s="13"/>
      <c r="C370">
        <f t="shared" ca="1" si="5"/>
        <v>3</v>
      </c>
      <c r="D370" s="6">
        <v>369</v>
      </c>
      <c r="E370" s="14">
        <v>316</v>
      </c>
      <c r="F370" s="24" t="s">
        <v>791</v>
      </c>
      <c r="G370" s="16" t="s">
        <v>194</v>
      </c>
      <c r="H370" s="58" t="s">
        <v>619</v>
      </c>
    </row>
    <row r="371" spans="1:8" x14ac:dyDescent="0.2">
      <c r="C371" s="11">
        <f t="shared" ca="1" si="5"/>
        <v>2</v>
      </c>
      <c r="D371" s="2">
        <v>370</v>
      </c>
      <c r="E371" s="15">
        <v>317</v>
      </c>
      <c r="F371" s="2" t="s">
        <v>791</v>
      </c>
      <c r="G371" s="17" t="s">
        <v>192</v>
      </c>
      <c r="H371" s="59" t="s">
        <v>566</v>
      </c>
    </row>
    <row r="372" spans="1:8" s="10" customFormat="1" ht="13.2" x14ac:dyDescent="0.2">
      <c r="A372" s="13"/>
      <c r="B372" s="13"/>
      <c r="C372">
        <f t="shared" ca="1" si="5"/>
        <v>4</v>
      </c>
      <c r="D372" s="6">
        <v>371</v>
      </c>
      <c r="E372" s="14">
        <v>318</v>
      </c>
      <c r="F372" s="24" t="s">
        <v>791</v>
      </c>
      <c r="G372" s="16" t="s">
        <v>195</v>
      </c>
      <c r="H372" s="58" t="s">
        <v>620</v>
      </c>
    </row>
    <row r="373" spans="1:8" x14ac:dyDescent="0.2">
      <c r="C373" s="11">
        <f t="shared" ca="1" si="5"/>
        <v>3</v>
      </c>
      <c r="D373" s="2">
        <v>372</v>
      </c>
      <c r="E373" s="15">
        <v>319</v>
      </c>
      <c r="F373" s="2" t="s">
        <v>791</v>
      </c>
      <c r="G373" s="17" t="s">
        <v>194</v>
      </c>
      <c r="H373" s="59" t="s">
        <v>567</v>
      </c>
    </row>
    <row r="374" spans="1:8" s="10" customFormat="1" ht="13.2" x14ac:dyDescent="0.2">
      <c r="A374" s="13"/>
      <c r="B374" s="13"/>
      <c r="C374">
        <f t="shared" ca="1" si="5"/>
        <v>2</v>
      </c>
      <c r="D374" s="6">
        <v>373</v>
      </c>
      <c r="E374" s="14">
        <v>320</v>
      </c>
      <c r="F374" s="24" t="s">
        <v>791</v>
      </c>
      <c r="G374" s="16" t="s">
        <v>192</v>
      </c>
      <c r="H374" s="58" t="s">
        <v>621</v>
      </c>
    </row>
    <row r="375" spans="1:8" s="10" customFormat="1" ht="13.2" x14ac:dyDescent="0.2">
      <c r="A375" s="13"/>
      <c r="B375" s="13"/>
      <c r="C375">
        <f t="shared" ca="1" si="5"/>
        <v>1</v>
      </c>
      <c r="D375" s="6">
        <v>374</v>
      </c>
      <c r="E375" s="14">
        <v>321</v>
      </c>
      <c r="F375" s="24" t="s">
        <v>791</v>
      </c>
      <c r="G375" s="16" t="s">
        <v>193</v>
      </c>
      <c r="H375" s="58" t="s">
        <v>201</v>
      </c>
    </row>
    <row r="376" spans="1:8" x14ac:dyDescent="0.2">
      <c r="C376" s="11">
        <f t="shared" ca="1" si="5"/>
        <v>2</v>
      </c>
      <c r="D376" s="2">
        <v>375</v>
      </c>
      <c r="E376" s="15">
        <v>322</v>
      </c>
      <c r="F376" s="2" t="s">
        <v>791</v>
      </c>
      <c r="G376" s="17" t="s">
        <v>192</v>
      </c>
      <c r="H376" s="59" t="s">
        <v>238</v>
      </c>
    </row>
    <row r="377" spans="1:8" x14ac:dyDescent="0.2">
      <c r="C377" s="11">
        <f t="shared" ca="1" si="5"/>
        <v>4</v>
      </c>
      <c r="D377" s="2">
        <v>376</v>
      </c>
      <c r="E377" s="15">
        <v>323</v>
      </c>
      <c r="F377" s="2" t="s">
        <v>791</v>
      </c>
      <c r="G377" s="17" t="s">
        <v>195</v>
      </c>
      <c r="H377" s="59" t="s">
        <v>239</v>
      </c>
    </row>
    <row r="378" spans="1:8" ht="24" x14ac:dyDescent="0.2">
      <c r="C378" s="11">
        <f t="shared" ca="1" si="5"/>
        <v>2</v>
      </c>
      <c r="D378" s="2">
        <v>377</v>
      </c>
      <c r="E378" s="15">
        <v>324</v>
      </c>
      <c r="F378" s="2" t="s">
        <v>791</v>
      </c>
      <c r="G378" s="17" t="s">
        <v>192</v>
      </c>
      <c r="H378" s="59" t="s">
        <v>568</v>
      </c>
    </row>
    <row r="379" spans="1:8" x14ac:dyDescent="0.2">
      <c r="C379" s="11">
        <f t="shared" ca="1" si="5"/>
        <v>2</v>
      </c>
      <c r="D379" s="2">
        <v>378</v>
      </c>
      <c r="E379" s="15">
        <v>325</v>
      </c>
      <c r="F379" s="2" t="s">
        <v>791</v>
      </c>
      <c r="G379" s="17" t="s">
        <v>192</v>
      </c>
      <c r="H379" s="59" t="s">
        <v>622</v>
      </c>
    </row>
    <row r="380" spans="1:8" x14ac:dyDescent="0.2">
      <c r="C380" s="11">
        <f t="shared" ca="1" si="5"/>
        <v>3</v>
      </c>
      <c r="D380" s="2">
        <v>379</v>
      </c>
      <c r="E380" s="15">
        <v>326</v>
      </c>
      <c r="F380" s="2" t="s">
        <v>791</v>
      </c>
      <c r="G380" s="17" t="s">
        <v>194</v>
      </c>
      <c r="H380" s="59" t="s">
        <v>623</v>
      </c>
    </row>
    <row r="381" spans="1:8" s="10" customFormat="1" ht="13.2" x14ac:dyDescent="0.2">
      <c r="A381" s="13"/>
      <c r="B381" s="13"/>
      <c r="C381">
        <f t="shared" ca="1" si="5"/>
        <v>4</v>
      </c>
      <c r="D381" s="6">
        <v>380</v>
      </c>
      <c r="E381" s="14">
        <v>327</v>
      </c>
      <c r="F381" s="24" t="s">
        <v>791</v>
      </c>
      <c r="G381" s="16" t="s">
        <v>195</v>
      </c>
      <c r="H381" s="58" t="s">
        <v>626</v>
      </c>
    </row>
    <row r="382" spans="1:8" s="10" customFormat="1" ht="13.2" x14ac:dyDescent="0.2">
      <c r="A382" s="13"/>
      <c r="B382" s="13"/>
      <c r="C382">
        <f t="shared" ca="1" si="5"/>
        <v>1</v>
      </c>
      <c r="D382" s="6">
        <v>381</v>
      </c>
      <c r="E382" s="14">
        <v>328</v>
      </c>
      <c r="F382" s="24" t="s">
        <v>791</v>
      </c>
      <c r="G382" s="16" t="s">
        <v>193</v>
      </c>
      <c r="H382" s="58" t="s">
        <v>646</v>
      </c>
    </row>
    <row r="383" spans="1:8" ht="24" x14ac:dyDescent="0.2">
      <c r="C383" s="11">
        <f t="shared" ca="1" si="5"/>
        <v>2</v>
      </c>
      <c r="D383" s="2">
        <v>382</v>
      </c>
      <c r="E383" s="15">
        <v>329</v>
      </c>
      <c r="F383" s="2" t="s">
        <v>791</v>
      </c>
      <c r="G383" s="17" t="s">
        <v>192</v>
      </c>
      <c r="H383" s="59" t="s">
        <v>240</v>
      </c>
    </row>
    <row r="384" spans="1:8" s="10" customFormat="1" ht="13.2" x14ac:dyDescent="0.2">
      <c r="A384" s="13"/>
      <c r="B384" s="13"/>
      <c r="C384">
        <f t="shared" ca="1" si="5"/>
        <v>3</v>
      </c>
      <c r="D384" s="6">
        <v>383</v>
      </c>
      <c r="E384" s="14">
        <v>330</v>
      </c>
      <c r="F384" s="24" t="s">
        <v>791</v>
      </c>
      <c r="G384" s="16" t="s">
        <v>194</v>
      </c>
      <c r="H384" s="58" t="s">
        <v>201</v>
      </c>
    </row>
    <row r="385" spans="1:8" x14ac:dyDescent="0.2">
      <c r="C385" s="11">
        <f t="shared" ca="1" si="5"/>
        <v>2</v>
      </c>
      <c r="D385" s="2">
        <v>384</v>
      </c>
      <c r="E385" s="15" t="s">
        <v>760</v>
      </c>
      <c r="F385" s="2" t="s">
        <v>792</v>
      </c>
      <c r="G385" s="17" t="s">
        <v>192</v>
      </c>
      <c r="H385" s="59" t="s">
        <v>627</v>
      </c>
    </row>
    <row r="386" spans="1:8" s="10" customFormat="1" ht="13.2" x14ac:dyDescent="0.2">
      <c r="A386" s="13"/>
      <c r="B386" s="13"/>
      <c r="C386">
        <f t="shared" ref="C386:C449" ca="1" si="6">IF(INDIRECT("G"&amp;ROW())&lt;&gt;"",VLOOKUP(INDIRECT("G"&amp;ROW()),話者表,2,0),"")</f>
        <v>1</v>
      </c>
      <c r="D386" s="6">
        <v>385</v>
      </c>
      <c r="E386" s="14">
        <v>332</v>
      </c>
      <c r="F386" s="24" t="s">
        <v>791</v>
      </c>
      <c r="G386" s="16" t="s">
        <v>193</v>
      </c>
      <c r="H386" s="58" t="s">
        <v>647</v>
      </c>
    </row>
    <row r="387" spans="1:8" s="10" customFormat="1" ht="24" x14ac:dyDescent="0.2">
      <c r="A387" s="13"/>
      <c r="B387" s="13"/>
      <c r="C387">
        <f t="shared" ca="1" si="6"/>
        <v>2</v>
      </c>
      <c r="D387" s="6">
        <v>386</v>
      </c>
      <c r="E387" s="14" t="s">
        <v>761</v>
      </c>
      <c r="F387" s="24" t="s">
        <v>792</v>
      </c>
      <c r="G387" s="16" t="s">
        <v>192</v>
      </c>
      <c r="H387" s="58" t="s">
        <v>648</v>
      </c>
    </row>
    <row r="388" spans="1:8" s="10" customFormat="1" ht="13.2" x14ac:dyDescent="0.2">
      <c r="A388" s="13"/>
      <c r="B388" s="13"/>
      <c r="C388">
        <f t="shared" ca="1" si="6"/>
        <v>1</v>
      </c>
      <c r="D388" s="6">
        <v>387</v>
      </c>
      <c r="E388" s="14">
        <v>333</v>
      </c>
      <c r="F388" s="24" t="s">
        <v>791</v>
      </c>
      <c r="G388" s="16" t="s">
        <v>193</v>
      </c>
      <c r="H388" s="58" t="s">
        <v>322</v>
      </c>
    </row>
    <row r="389" spans="1:8" s="10" customFormat="1" ht="13.2" x14ac:dyDescent="0.2">
      <c r="A389" s="13"/>
      <c r="B389" s="13"/>
      <c r="C389">
        <f t="shared" ca="1" si="6"/>
        <v>2</v>
      </c>
      <c r="D389" s="6">
        <v>388</v>
      </c>
      <c r="E389" s="14" t="s">
        <v>762</v>
      </c>
      <c r="F389" s="24" t="s">
        <v>791</v>
      </c>
      <c r="G389" s="16" t="s">
        <v>192</v>
      </c>
      <c r="H389" s="58" t="s">
        <v>649</v>
      </c>
    </row>
    <row r="390" spans="1:8" s="10" customFormat="1" ht="13.2" x14ac:dyDescent="0.2">
      <c r="A390" s="13"/>
      <c r="B390" s="13"/>
      <c r="C390">
        <f t="shared" ca="1" si="6"/>
        <v>3</v>
      </c>
      <c r="D390" s="6">
        <v>389</v>
      </c>
      <c r="E390" s="14">
        <v>334</v>
      </c>
      <c r="F390" s="24" t="s">
        <v>791</v>
      </c>
      <c r="G390" s="16" t="s">
        <v>194</v>
      </c>
      <c r="H390" s="58" t="s">
        <v>650</v>
      </c>
    </row>
    <row r="391" spans="1:8" x14ac:dyDescent="0.2">
      <c r="C391" s="11">
        <f t="shared" ca="1" si="6"/>
        <v>4</v>
      </c>
      <c r="D391" s="2">
        <v>390</v>
      </c>
      <c r="E391" s="15">
        <v>335</v>
      </c>
      <c r="F391" s="2" t="s">
        <v>791</v>
      </c>
      <c r="G391" s="17" t="s">
        <v>195</v>
      </c>
      <c r="H391" s="59" t="s">
        <v>628</v>
      </c>
    </row>
    <row r="392" spans="1:8" ht="24" x14ac:dyDescent="0.2">
      <c r="C392" s="11">
        <f t="shared" ca="1" si="6"/>
        <v>2</v>
      </c>
      <c r="D392" s="2">
        <v>391</v>
      </c>
      <c r="E392" s="15">
        <v>336</v>
      </c>
      <c r="F392" s="2" t="s">
        <v>791</v>
      </c>
      <c r="G392" s="17" t="s">
        <v>192</v>
      </c>
      <c r="H392" s="59" t="s">
        <v>629</v>
      </c>
    </row>
    <row r="393" spans="1:8" s="10" customFormat="1" ht="13.2" x14ac:dyDescent="0.2">
      <c r="A393" s="13"/>
      <c r="B393" s="13"/>
      <c r="C393">
        <f t="shared" ca="1" si="6"/>
        <v>1</v>
      </c>
      <c r="D393" s="6">
        <v>392</v>
      </c>
      <c r="E393" s="14">
        <v>337</v>
      </c>
      <c r="F393" s="24" t="s">
        <v>791</v>
      </c>
      <c r="G393" s="16" t="s">
        <v>193</v>
      </c>
      <c r="H393" s="58" t="s">
        <v>651</v>
      </c>
    </row>
    <row r="394" spans="1:8" x14ac:dyDescent="0.2">
      <c r="C394" s="11">
        <f t="shared" ca="1" si="6"/>
        <v>2</v>
      </c>
      <c r="D394" s="2">
        <v>393</v>
      </c>
      <c r="E394" s="15">
        <v>338</v>
      </c>
      <c r="F394" s="2" t="s">
        <v>791</v>
      </c>
      <c r="G394" s="17" t="s">
        <v>192</v>
      </c>
      <c r="H394" s="59" t="s">
        <v>652</v>
      </c>
    </row>
    <row r="395" spans="1:8" ht="24" x14ac:dyDescent="0.2">
      <c r="C395" s="11">
        <f t="shared" ca="1" si="6"/>
        <v>1</v>
      </c>
      <c r="D395" s="2">
        <v>394</v>
      </c>
      <c r="E395" s="15" t="s">
        <v>685</v>
      </c>
      <c r="F395" s="2" t="s">
        <v>792</v>
      </c>
      <c r="G395" s="17" t="s">
        <v>193</v>
      </c>
      <c r="H395" s="59" t="s">
        <v>787</v>
      </c>
    </row>
    <row r="396" spans="1:8" x14ac:dyDescent="0.2">
      <c r="C396" s="11">
        <f t="shared" ca="1" si="6"/>
        <v>4</v>
      </c>
      <c r="D396" s="2">
        <v>395</v>
      </c>
      <c r="E396" s="15" t="s">
        <v>763</v>
      </c>
      <c r="F396" s="2" t="s">
        <v>792</v>
      </c>
      <c r="G396" s="17" t="s">
        <v>195</v>
      </c>
      <c r="H396" s="59" t="s">
        <v>630</v>
      </c>
    </row>
    <row r="397" spans="1:8" x14ac:dyDescent="0.2">
      <c r="C397" s="11">
        <f t="shared" ca="1" si="6"/>
        <v>1</v>
      </c>
      <c r="D397" s="2">
        <v>396</v>
      </c>
      <c r="E397" s="15" t="s">
        <v>686</v>
      </c>
      <c r="F397" s="2" t="s">
        <v>791</v>
      </c>
      <c r="G397" s="17" t="s">
        <v>193</v>
      </c>
      <c r="H397" s="59" t="s">
        <v>241</v>
      </c>
    </row>
    <row r="398" spans="1:8" x14ac:dyDescent="0.2">
      <c r="C398" s="11">
        <f t="shared" ca="1" si="6"/>
        <v>4</v>
      </c>
      <c r="D398" s="2">
        <v>397</v>
      </c>
      <c r="E398" s="15" t="s">
        <v>764</v>
      </c>
      <c r="F398" s="2" t="s">
        <v>791</v>
      </c>
      <c r="G398" s="17" t="s">
        <v>195</v>
      </c>
      <c r="H398" s="59" t="s">
        <v>653</v>
      </c>
    </row>
    <row r="399" spans="1:8" x14ac:dyDescent="0.2">
      <c r="C399" s="11">
        <f t="shared" ca="1" si="6"/>
        <v>2</v>
      </c>
      <c r="D399" s="2">
        <v>398</v>
      </c>
      <c r="E399" s="15">
        <v>341</v>
      </c>
      <c r="F399" s="2" t="s">
        <v>791</v>
      </c>
      <c r="G399" s="17" t="s">
        <v>192</v>
      </c>
      <c r="H399" s="59" t="s">
        <v>631</v>
      </c>
    </row>
    <row r="400" spans="1:8" s="10" customFormat="1" ht="13.2" x14ac:dyDescent="0.2">
      <c r="A400" s="13"/>
      <c r="B400" s="13"/>
      <c r="C400">
        <f t="shared" ca="1" si="6"/>
        <v>1</v>
      </c>
      <c r="D400" s="6">
        <v>399</v>
      </c>
      <c r="E400" s="14">
        <v>342</v>
      </c>
      <c r="F400" s="24" t="s">
        <v>791</v>
      </c>
      <c r="G400" s="16" t="s">
        <v>193</v>
      </c>
      <c r="H400" s="58" t="s">
        <v>654</v>
      </c>
    </row>
    <row r="401" spans="1:8" x14ac:dyDescent="0.2">
      <c r="C401" s="11">
        <f t="shared" ca="1" si="6"/>
        <v>4</v>
      </c>
      <c r="D401" s="2">
        <v>400</v>
      </c>
      <c r="E401" s="15">
        <v>343</v>
      </c>
      <c r="F401" s="2" t="s">
        <v>791</v>
      </c>
      <c r="G401" s="17" t="s">
        <v>195</v>
      </c>
      <c r="H401" s="59" t="s">
        <v>655</v>
      </c>
    </row>
    <row r="402" spans="1:8" x14ac:dyDescent="0.2">
      <c r="C402" s="11">
        <f t="shared" ca="1" si="6"/>
        <v>3</v>
      </c>
      <c r="D402" s="2">
        <v>401</v>
      </c>
      <c r="E402" s="15">
        <v>344</v>
      </c>
      <c r="F402" s="2" t="s">
        <v>791</v>
      </c>
      <c r="G402" s="17" t="s">
        <v>194</v>
      </c>
      <c r="H402" s="59" t="s">
        <v>242</v>
      </c>
    </row>
    <row r="403" spans="1:8" x14ac:dyDescent="0.2">
      <c r="C403" s="11">
        <f t="shared" ca="1" si="6"/>
        <v>4</v>
      </c>
      <c r="D403" s="2">
        <v>402</v>
      </c>
      <c r="E403" s="15">
        <v>345</v>
      </c>
      <c r="F403" s="2" t="s">
        <v>791</v>
      </c>
      <c r="G403" s="17" t="s">
        <v>195</v>
      </c>
      <c r="H403" s="59" t="s">
        <v>656</v>
      </c>
    </row>
    <row r="404" spans="1:8" x14ac:dyDescent="0.2">
      <c r="C404" s="11">
        <f t="shared" ca="1" si="6"/>
        <v>1</v>
      </c>
      <c r="D404" s="2">
        <v>403</v>
      </c>
      <c r="E404" s="15">
        <v>346</v>
      </c>
      <c r="F404" s="2" t="s">
        <v>791</v>
      </c>
      <c r="G404" s="17" t="s">
        <v>193</v>
      </c>
      <c r="H404" s="59" t="s">
        <v>243</v>
      </c>
    </row>
    <row r="405" spans="1:8" x14ac:dyDescent="0.2">
      <c r="C405" s="11">
        <f t="shared" ca="1" si="6"/>
        <v>3</v>
      </c>
      <c r="D405" s="2">
        <v>404</v>
      </c>
      <c r="E405" s="15">
        <v>347</v>
      </c>
      <c r="F405" s="2" t="s">
        <v>791</v>
      </c>
      <c r="G405" s="17" t="s">
        <v>194</v>
      </c>
      <c r="H405" s="59" t="s">
        <v>244</v>
      </c>
    </row>
    <row r="406" spans="1:8" s="10" customFormat="1" ht="13.2" x14ac:dyDescent="0.2">
      <c r="A406" s="13"/>
      <c r="B406" s="13"/>
      <c r="C406">
        <f t="shared" ca="1" si="6"/>
        <v>1</v>
      </c>
      <c r="D406" s="6">
        <v>405</v>
      </c>
      <c r="E406" s="14" t="s">
        <v>765</v>
      </c>
      <c r="F406" s="24" t="s">
        <v>792</v>
      </c>
      <c r="G406" s="16" t="s">
        <v>193</v>
      </c>
      <c r="H406" s="58" t="s">
        <v>657</v>
      </c>
    </row>
    <row r="407" spans="1:8" s="10" customFormat="1" ht="13.2" x14ac:dyDescent="0.2">
      <c r="A407" s="13"/>
      <c r="B407" s="13"/>
      <c r="C407">
        <f t="shared" ca="1" si="6"/>
        <v>4</v>
      </c>
      <c r="D407" s="6">
        <v>406</v>
      </c>
      <c r="E407" s="14">
        <v>349</v>
      </c>
      <c r="F407" s="24" t="s">
        <v>791</v>
      </c>
      <c r="G407" s="16" t="s">
        <v>195</v>
      </c>
      <c r="H407" s="58" t="s">
        <v>333</v>
      </c>
    </row>
    <row r="408" spans="1:8" x14ac:dyDescent="0.2">
      <c r="C408" s="11">
        <f t="shared" ca="1" si="6"/>
        <v>1</v>
      </c>
      <c r="D408" s="2">
        <v>407</v>
      </c>
      <c r="E408" s="15" t="s">
        <v>766</v>
      </c>
      <c r="F408" s="2" t="s">
        <v>791</v>
      </c>
      <c r="G408" s="17" t="s">
        <v>193</v>
      </c>
      <c r="H408" s="59" t="s">
        <v>632</v>
      </c>
    </row>
    <row r="409" spans="1:8" ht="24" x14ac:dyDescent="0.2">
      <c r="C409" s="11">
        <f t="shared" ca="1" si="6"/>
        <v>1</v>
      </c>
      <c r="D409" s="2">
        <v>408</v>
      </c>
      <c r="E409" s="15" t="s">
        <v>767</v>
      </c>
      <c r="F409" s="2" t="s">
        <v>792</v>
      </c>
      <c r="G409" s="17" t="s">
        <v>193</v>
      </c>
      <c r="H409" s="59" t="s">
        <v>633</v>
      </c>
    </row>
    <row r="410" spans="1:8" x14ac:dyDescent="0.2">
      <c r="C410" s="11">
        <f t="shared" ca="1" si="6"/>
        <v>4</v>
      </c>
      <c r="D410" s="2">
        <v>409</v>
      </c>
      <c r="E410" s="15">
        <v>351</v>
      </c>
      <c r="F410" s="2" t="s">
        <v>791</v>
      </c>
      <c r="G410" s="17" t="s">
        <v>195</v>
      </c>
      <c r="H410" s="59" t="s">
        <v>245</v>
      </c>
    </row>
    <row r="411" spans="1:8" x14ac:dyDescent="0.2">
      <c r="C411" s="11">
        <f t="shared" ca="1" si="6"/>
        <v>1</v>
      </c>
      <c r="D411" s="2">
        <v>410</v>
      </c>
      <c r="E411" s="15" t="s">
        <v>768</v>
      </c>
      <c r="F411" s="2" t="s">
        <v>791</v>
      </c>
      <c r="G411" s="17" t="s">
        <v>193</v>
      </c>
      <c r="H411" s="59" t="s">
        <v>634</v>
      </c>
    </row>
    <row r="412" spans="1:8" x14ac:dyDescent="0.2">
      <c r="C412" s="11">
        <f t="shared" ca="1" si="6"/>
        <v>4</v>
      </c>
      <c r="D412" s="2">
        <v>411</v>
      </c>
      <c r="E412" s="15">
        <v>352</v>
      </c>
      <c r="F412" s="2" t="s">
        <v>791</v>
      </c>
      <c r="G412" s="17" t="s">
        <v>195</v>
      </c>
      <c r="H412" s="59" t="s">
        <v>658</v>
      </c>
    </row>
    <row r="413" spans="1:8" s="10" customFormat="1" ht="13.2" x14ac:dyDescent="0.2">
      <c r="A413" s="13"/>
      <c r="B413" s="13"/>
      <c r="C413">
        <f t="shared" ca="1" si="6"/>
        <v>3</v>
      </c>
      <c r="D413" s="6">
        <v>412</v>
      </c>
      <c r="E413" s="14">
        <v>353</v>
      </c>
      <c r="F413" s="24" t="s">
        <v>791</v>
      </c>
      <c r="G413" s="16" t="s">
        <v>194</v>
      </c>
      <c r="H413" s="58" t="s">
        <v>635</v>
      </c>
    </row>
    <row r="414" spans="1:8" s="10" customFormat="1" ht="13.2" x14ac:dyDescent="0.2">
      <c r="A414" s="13"/>
      <c r="B414" s="13"/>
      <c r="C414">
        <f t="shared" ca="1" si="6"/>
        <v>4</v>
      </c>
      <c r="D414" s="6">
        <v>413</v>
      </c>
      <c r="E414" s="14">
        <v>354</v>
      </c>
      <c r="F414" s="24" t="s">
        <v>791</v>
      </c>
      <c r="G414" s="16" t="s">
        <v>195</v>
      </c>
      <c r="H414" s="58" t="s">
        <v>659</v>
      </c>
    </row>
    <row r="415" spans="1:8" x14ac:dyDescent="0.2">
      <c r="C415" s="11">
        <f t="shared" ca="1" si="6"/>
        <v>1</v>
      </c>
      <c r="D415" s="2">
        <v>414</v>
      </c>
      <c r="E415" s="15" t="s">
        <v>769</v>
      </c>
      <c r="F415" s="2" t="s">
        <v>792</v>
      </c>
      <c r="G415" s="17" t="s">
        <v>193</v>
      </c>
      <c r="H415" s="59" t="s">
        <v>636</v>
      </c>
    </row>
    <row r="416" spans="1:8" x14ac:dyDescent="0.2">
      <c r="C416" s="11">
        <f t="shared" ca="1" si="6"/>
        <v>4</v>
      </c>
      <c r="D416" s="2">
        <v>415</v>
      </c>
      <c r="E416" s="15">
        <v>356</v>
      </c>
      <c r="F416" s="2" t="s">
        <v>791</v>
      </c>
      <c r="G416" s="17" t="s">
        <v>195</v>
      </c>
      <c r="H416" s="59" t="s">
        <v>637</v>
      </c>
    </row>
    <row r="417" spans="1:8" x14ac:dyDescent="0.2">
      <c r="C417" s="11">
        <f t="shared" ca="1" si="6"/>
        <v>1</v>
      </c>
      <c r="D417" s="2">
        <v>416</v>
      </c>
      <c r="E417" s="15" t="s">
        <v>770</v>
      </c>
      <c r="F417" s="2" t="s">
        <v>791</v>
      </c>
      <c r="G417" s="17" t="s">
        <v>193</v>
      </c>
      <c r="H417" s="59" t="s">
        <v>638</v>
      </c>
    </row>
    <row r="418" spans="1:8" x14ac:dyDescent="0.2">
      <c r="C418" s="11">
        <f t="shared" ca="1" si="6"/>
        <v>1</v>
      </c>
      <c r="D418" s="2">
        <v>417</v>
      </c>
      <c r="E418" s="15">
        <v>357</v>
      </c>
      <c r="F418" s="2" t="s">
        <v>791</v>
      </c>
      <c r="G418" s="17" t="s">
        <v>193</v>
      </c>
      <c r="H418" s="59" t="s">
        <v>246</v>
      </c>
    </row>
    <row r="419" spans="1:8" x14ac:dyDescent="0.2">
      <c r="C419" s="11">
        <f t="shared" ca="1" si="6"/>
        <v>3</v>
      </c>
      <c r="D419" s="2">
        <v>418</v>
      </c>
      <c r="E419" s="15">
        <v>358</v>
      </c>
      <c r="F419" s="2" t="s">
        <v>791</v>
      </c>
      <c r="G419" s="17" t="s">
        <v>194</v>
      </c>
      <c r="H419" s="59" t="s">
        <v>247</v>
      </c>
    </row>
    <row r="420" spans="1:8" x14ac:dyDescent="0.2">
      <c r="C420" s="11">
        <f t="shared" ca="1" si="6"/>
        <v>1</v>
      </c>
      <c r="D420" s="2">
        <v>419</v>
      </c>
      <c r="E420" s="15">
        <v>359</v>
      </c>
      <c r="F420" s="2" t="s">
        <v>791</v>
      </c>
      <c r="G420" s="17" t="s">
        <v>193</v>
      </c>
      <c r="H420" s="59" t="s">
        <v>660</v>
      </c>
    </row>
    <row r="421" spans="1:8" x14ac:dyDescent="0.2">
      <c r="C421" s="11">
        <f t="shared" ca="1" si="6"/>
        <v>4</v>
      </c>
      <c r="D421" s="2">
        <v>420</v>
      </c>
      <c r="E421" s="15">
        <v>360</v>
      </c>
      <c r="F421" s="2" t="s">
        <v>791</v>
      </c>
      <c r="G421" s="17" t="s">
        <v>195</v>
      </c>
      <c r="H421" s="59" t="s">
        <v>248</v>
      </c>
    </row>
    <row r="422" spans="1:8" x14ac:dyDescent="0.2">
      <c r="C422" s="11">
        <f t="shared" ca="1" si="6"/>
        <v>3</v>
      </c>
      <c r="D422" s="2">
        <v>421</v>
      </c>
      <c r="E422" s="15">
        <v>361</v>
      </c>
      <c r="F422" s="2" t="s">
        <v>791</v>
      </c>
      <c r="G422" s="17" t="s">
        <v>194</v>
      </c>
      <c r="H422" s="59" t="s">
        <v>661</v>
      </c>
    </row>
    <row r="423" spans="1:8" s="10" customFormat="1" ht="13.2" x14ac:dyDescent="0.2">
      <c r="A423" s="13"/>
      <c r="B423" s="13"/>
      <c r="C423">
        <f t="shared" ca="1" si="6"/>
        <v>2</v>
      </c>
      <c r="D423" s="6">
        <v>422</v>
      </c>
      <c r="E423" s="14">
        <v>362</v>
      </c>
      <c r="F423" s="24" t="s">
        <v>791</v>
      </c>
      <c r="G423" s="16" t="s">
        <v>192</v>
      </c>
      <c r="H423" s="58" t="s">
        <v>662</v>
      </c>
    </row>
    <row r="424" spans="1:8" s="10" customFormat="1" ht="13.2" x14ac:dyDescent="0.2">
      <c r="A424" s="13"/>
      <c r="B424" s="13"/>
      <c r="C424">
        <f t="shared" ca="1" si="6"/>
        <v>4</v>
      </c>
      <c r="D424" s="6">
        <v>423</v>
      </c>
      <c r="E424" s="14">
        <v>363</v>
      </c>
      <c r="F424" s="24" t="s">
        <v>791</v>
      </c>
      <c r="G424" s="16" t="s">
        <v>195</v>
      </c>
      <c r="H424" s="58" t="s">
        <v>663</v>
      </c>
    </row>
    <row r="425" spans="1:8" s="10" customFormat="1" ht="13.2" x14ac:dyDescent="0.2">
      <c r="A425" s="13"/>
      <c r="B425" s="13"/>
      <c r="C425">
        <f t="shared" ca="1" si="6"/>
        <v>3</v>
      </c>
      <c r="D425" s="6">
        <v>424</v>
      </c>
      <c r="E425" s="14">
        <v>364</v>
      </c>
      <c r="F425" s="24" t="s">
        <v>791</v>
      </c>
      <c r="G425" s="16" t="s">
        <v>194</v>
      </c>
      <c r="H425" s="58" t="s">
        <v>664</v>
      </c>
    </row>
    <row r="426" spans="1:8" x14ac:dyDescent="0.2">
      <c r="C426" s="11">
        <f t="shared" ca="1" si="6"/>
        <v>2</v>
      </c>
      <c r="D426" s="2">
        <v>425</v>
      </c>
      <c r="E426" s="15">
        <v>365</v>
      </c>
      <c r="F426" s="2" t="s">
        <v>791</v>
      </c>
      <c r="G426" s="17" t="s">
        <v>192</v>
      </c>
      <c r="H426" s="59" t="s">
        <v>249</v>
      </c>
    </row>
    <row r="427" spans="1:8" ht="24" x14ac:dyDescent="0.2">
      <c r="C427" s="11">
        <f t="shared" ca="1" si="6"/>
        <v>1</v>
      </c>
      <c r="D427" s="2">
        <v>426</v>
      </c>
      <c r="E427" s="15">
        <v>366</v>
      </c>
      <c r="F427" s="2" t="s">
        <v>791</v>
      </c>
      <c r="G427" s="17" t="s">
        <v>193</v>
      </c>
      <c r="H427" s="59" t="s">
        <v>665</v>
      </c>
    </row>
    <row r="428" spans="1:8" x14ac:dyDescent="0.2">
      <c r="C428" s="11">
        <f t="shared" ca="1" si="6"/>
        <v>4</v>
      </c>
      <c r="D428" s="2">
        <v>427</v>
      </c>
      <c r="E428" s="15" t="s">
        <v>771</v>
      </c>
      <c r="F428" s="2" t="s">
        <v>792</v>
      </c>
      <c r="G428" s="17" t="s">
        <v>195</v>
      </c>
      <c r="H428" s="59" t="s">
        <v>639</v>
      </c>
    </row>
    <row r="429" spans="1:8" s="10" customFormat="1" ht="13.2" x14ac:dyDescent="0.2">
      <c r="A429" s="13"/>
      <c r="B429" s="13"/>
      <c r="C429">
        <f t="shared" ca="1" si="6"/>
        <v>1</v>
      </c>
      <c r="D429" s="6">
        <v>428</v>
      </c>
      <c r="E429" s="14">
        <v>368</v>
      </c>
      <c r="F429" s="24" t="s">
        <v>791</v>
      </c>
      <c r="G429" s="17" t="s">
        <v>193</v>
      </c>
      <c r="H429" s="58" t="s">
        <v>631</v>
      </c>
    </row>
    <row r="430" spans="1:8" s="10" customFormat="1" ht="13.2" x14ac:dyDescent="0.2">
      <c r="A430" s="13"/>
      <c r="B430" s="13"/>
      <c r="C430">
        <f t="shared" ca="1" si="6"/>
        <v>4</v>
      </c>
      <c r="D430" s="6">
        <v>429</v>
      </c>
      <c r="E430" s="14" t="s">
        <v>772</v>
      </c>
      <c r="F430" s="24" t="s">
        <v>791</v>
      </c>
      <c r="G430" s="17" t="s">
        <v>195</v>
      </c>
      <c r="H430" s="58" t="s">
        <v>666</v>
      </c>
    </row>
    <row r="431" spans="1:8" x14ac:dyDescent="0.2">
      <c r="C431" s="11">
        <f t="shared" ca="1" si="6"/>
        <v>1</v>
      </c>
      <c r="D431" s="2">
        <v>430</v>
      </c>
      <c r="E431" s="15">
        <v>369</v>
      </c>
      <c r="F431" s="2" t="s">
        <v>791</v>
      </c>
      <c r="G431" s="17" t="s">
        <v>193</v>
      </c>
      <c r="H431" s="59" t="s">
        <v>250</v>
      </c>
    </row>
    <row r="432" spans="1:8" x14ac:dyDescent="0.2">
      <c r="C432" s="11">
        <f t="shared" ca="1" si="6"/>
        <v>4</v>
      </c>
      <c r="D432" s="2">
        <v>431</v>
      </c>
      <c r="E432" s="15">
        <v>370</v>
      </c>
      <c r="F432" s="2" t="s">
        <v>791</v>
      </c>
      <c r="G432" s="17" t="s">
        <v>195</v>
      </c>
      <c r="H432" s="59" t="s">
        <v>640</v>
      </c>
    </row>
    <row r="433" spans="1:8" x14ac:dyDescent="0.2">
      <c r="C433" s="11">
        <f t="shared" ca="1" si="6"/>
        <v>1</v>
      </c>
      <c r="D433" s="2">
        <v>432</v>
      </c>
      <c r="E433" s="15">
        <v>371</v>
      </c>
      <c r="F433" s="2" t="s">
        <v>791</v>
      </c>
      <c r="G433" s="17" t="s">
        <v>193</v>
      </c>
      <c r="H433" s="59" t="s">
        <v>201</v>
      </c>
    </row>
    <row r="434" spans="1:8" ht="24" x14ac:dyDescent="0.2">
      <c r="C434" s="11">
        <f t="shared" ca="1" si="6"/>
        <v>4</v>
      </c>
      <c r="D434" s="2">
        <v>433</v>
      </c>
      <c r="E434" s="15">
        <v>372</v>
      </c>
      <c r="F434" s="2" t="s">
        <v>791</v>
      </c>
      <c r="G434" s="17" t="s">
        <v>195</v>
      </c>
      <c r="H434" s="59" t="s">
        <v>667</v>
      </c>
    </row>
    <row r="435" spans="1:8" ht="24" x14ac:dyDescent="0.2">
      <c r="C435" s="11">
        <f t="shared" ca="1" si="6"/>
        <v>3</v>
      </c>
      <c r="D435" s="2">
        <v>434</v>
      </c>
      <c r="E435" s="15" t="s">
        <v>687</v>
      </c>
      <c r="F435" s="2" t="s">
        <v>792</v>
      </c>
      <c r="G435" s="17" t="s">
        <v>194</v>
      </c>
      <c r="H435" s="59" t="s">
        <v>668</v>
      </c>
    </row>
    <row r="436" spans="1:8" x14ac:dyDescent="0.2">
      <c r="C436" s="11">
        <f t="shared" ca="1" si="6"/>
        <v>2</v>
      </c>
      <c r="D436" s="2">
        <v>435</v>
      </c>
      <c r="E436" s="15" t="s">
        <v>541</v>
      </c>
      <c r="F436" s="2" t="s">
        <v>792</v>
      </c>
      <c r="G436" s="17" t="s">
        <v>192</v>
      </c>
      <c r="H436" s="59" t="s">
        <v>669</v>
      </c>
    </row>
    <row r="437" spans="1:8" x14ac:dyDescent="0.2">
      <c r="C437" s="11">
        <f t="shared" ca="1" si="6"/>
        <v>3</v>
      </c>
      <c r="D437" s="2">
        <v>436</v>
      </c>
      <c r="E437" s="15" t="s">
        <v>688</v>
      </c>
      <c r="F437" s="2" t="s">
        <v>791</v>
      </c>
      <c r="G437" s="17" t="s">
        <v>194</v>
      </c>
      <c r="H437" s="59" t="s">
        <v>251</v>
      </c>
    </row>
    <row r="438" spans="1:8" x14ac:dyDescent="0.2">
      <c r="C438" s="11">
        <f t="shared" ca="1" si="6"/>
        <v>2</v>
      </c>
      <c r="D438" s="2">
        <v>437</v>
      </c>
      <c r="E438" s="15" t="s">
        <v>542</v>
      </c>
      <c r="F438" s="2" t="s">
        <v>791</v>
      </c>
      <c r="G438" s="17" t="s">
        <v>192</v>
      </c>
      <c r="H438" s="59" t="s">
        <v>641</v>
      </c>
    </row>
    <row r="439" spans="1:8" x14ac:dyDescent="0.2">
      <c r="C439" s="11">
        <f t="shared" ca="1" si="6"/>
        <v>3</v>
      </c>
      <c r="D439" s="2">
        <v>438</v>
      </c>
      <c r="E439" s="15" t="s">
        <v>773</v>
      </c>
      <c r="F439" s="2" t="s">
        <v>792</v>
      </c>
      <c r="G439" s="17" t="s">
        <v>194</v>
      </c>
      <c r="H439" s="59" t="s">
        <v>642</v>
      </c>
    </row>
    <row r="440" spans="1:8" s="10" customFormat="1" ht="13.2" x14ac:dyDescent="0.2">
      <c r="A440" s="13"/>
      <c r="B440" s="13"/>
      <c r="C440">
        <f t="shared" ca="1" si="6"/>
        <v>2</v>
      </c>
      <c r="D440" s="6">
        <v>439</v>
      </c>
      <c r="E440" s="14">
        <v>376</v>
      </c>
      <c r="F440" s="24" t="s">
        <v>791</v>
      </c>
      <c r="G440" s="17" t="s">
        <v>192</v>
      </c>
      <c r="H440" s="58" t="s">
        <v>670</v>
      </c>
    </row>
    <row r="441" spans="1:8" s="10" customFormat="1" ht="36" x14ac:dyDescent="0.2">
      <c r="A441" s="13"/>
      <c r="B441" s="13"/>
      <c r="C441">
        <f t="shared" ca="1" si="6"/>
        <v>3</v>
      </c>
      <c r="D441" s="6">
        <v>440</v>
      </c>
      <c r="E441" s="14" t="s">
        <v>774</v>
      </c>
      <c r="F441" s="24" t="s">
        <v>791</v>
      </c>
      <c r="G441" s="17" t="s">
        <v>194</v>
      </c>
      <c r="H441" s="58" t="s">
        <v>788</v>
      </c>
    </row>
    <row r="442" spans="1:8" x14ac:dyDescent="0.2">
      <c r="C442" s="11">
        <f t="shared" ca="1" si="6"/>
        <v>1</v>
      </c>
      <c r="D442" s="2">
        <v>441</v>
      </c>
      <c r="E442" s="15">
        <v>377</v>
      </c>
      <c r="F442" s="2" t="s">
        <v>791</v>
      </c>
      <c r="G442" s="17" t="s">
        <v>193</v>
      </c>
      <c r="H442" s="59" t="s">
        <v>671</v>
      </c>
    </row>
    <row r="443" spans="1:8" x14ac:dyDescent="0.2">
      <c r="C443" s="11">
        <f t="shared" ca="1" si="6"/>
        <v>2</v>
      </c>
      <c r="D443" s="2">
        <v>442</v>
      </c>
      <c r="E443" s="15">
        <v>378</v>
      </c>
      <c r="F443" s="2" t="s">
        <v>791</v>
      </c>
      <c r="G443" s="17" t="s">
        <v>192</v>
      </c>
      <c r="H443" s="59" t="s">
        <v>643</v>
      </c>
    </row>
    <row r="444" spans="1:8" x14ac:dyDescent="0.2">
      <c r="C444" s="11">
        <f t="shared" ca="1" si="6"/>
        <v>2</v>
      </c>
      <c r="D444" s="2">
        <v>443</v>
      </c>
      <c r="E444" s="15">
        <v>379</v>
      </c>
      <c r="F444" s="2" t="s">
        <v>791</v>
      </c>
      <c r="G444" s="17" t="s">
        <v>192</v>
      </c>
      <c r="H444" s="59" t="s">
        <v>252</v>
      </c>
    </row>
    <row r="445" spans="1:8" x14ac:dyDescent="0.2">
      <c r="C445" s="11">
        <f t="shared" ca="1" si="6"/>
        <v>1</v>
      </c>
      <c r="D445" s="2">
        <v>444</v>
      </c>
      <c r="E445" s="15">
        <v>380</v>
      </c>
      <c r="F445" s="2" t="s">
        <v>791</v>
      </c>
      <c r="G445" s="17" t="s">
        <v>193</v>
      </c>
      <c r="H445" s="59" t="s">
        <v>362</v>
      </c>
    </row>
    <row r="446" spans="1:8" x14ac:dyDescent="0.2">
      <c r="C446" s="11">
        <f t="shared" ca="1" si="6"/>
        <v>1</v>
      </c>
      <c r="D446" s="2">
        <v>445</v>
      </c>
      <c r="E446" s="15">
        <v>381</v>
      </c>
      <c r="F446" s="2" t="s">
        <v>791</v>
      </c>
      <c r="G446" s="17" t="s">
        <v>193</v>
      </c>
      <c r="H446" s="59" t="s">
        <v>363</v>
      </c>
    </row>
    <row r="447" spans="1:8" x14ac:dyDescent="0.2">
      <c r="C447" s="11">
        <f t="shared" ca="1" si="6"/>
        <v>3</v>
      </c>
      <c r="D447" s="2">
        <v>446</v>
      </c>
      <c r="E447" s="15">
        <v>382</v>
      </c>
      <c r="F447" s="2" t="s">
        <v>791</v>
      </c>
      <c r="G447" s="17" t="s">
        <v>194</v>
      </c>
      <c r="H447" s="59" t="s">
        <v>253</v>
      </c>
    </row>
    <row r="448" spans="1:8" s="10" customFormat="1" ht="13.2" x14ac:dyDescent="0.2">
      <c r="A448" s="13"/>
      <c r="B448" s="13"/>
      <c r="C448">
        <f t="shared" ca="1" si="6"/>
        <v>1</v>
      </c>
      <c r="D448" s="6">
        <v>447</v>
      </c>
      <c r="E448" s="14">
        <v>383</v>
      </c>
      <c r="F448" s="24" t="s">
        <v>791</v>
      </c>
      <c r="G448" s="16" t="s">
        <v>193</v>
      </c>
      <c r="H448" s="58" t="s">
        <v>672</v>
      </c>
    </row>
    <row r="449" spans="1:8" x14ac:dyDescent="0.2">
      <c r="C449" s="11">
        <f t="shared" ca="1" si="6"/>
        <v>1</v>
      </c>
      <c r="D449" s="2">
        <v>448</v>
      </c>
      <c r="E449" s="15">
        <v>384</v>
      </c>
      <c r="F449" s="2" t="s">
        <v>791</v>
      </c>
      <c r="G449" s="17" t="s">
        <v>299</v>
      </c>
      <c r="H449" s="59" t="s">
        <v>644</v>
      </c>
    </row>
    <row r="450" spans="1:8" s="10" customFormat="1" ht="13.2" x14ac:dyDescent="0.2">
      <c r="A450" s="13"/>
      <c r="B450" s="13"/>
      <c r="C450">
        <f t="shared" ref="C450:C513" ca="1" si="7">IF(INDIRECT("G"&amp;ROW())&lt;&gt;"",VLOOKUP(INDIRECT("G"&amp;ROW()),話者表,2,0),"")</f>
        <v>1</v>
      </c>
      <c r="D450" s="6">
        <v>449</v>
      </c>
      <c r="E450" s="14">
        <v>385</v>
      </c>
      <c r="F450" s="24" t="s">
        <v>791</v>
      </c>
      <c r="G450" s="16" t="s">
        <v>193</v>
      </c>
      <c r="H450" s="58" t="s">
        <v>673</v>
      </c>
    </row>
    <row r="451" spans="1:8" s="10" customFormat="1" ht="13.2" x14ac:dyDescent="0.2">
      <c r="A451" s="13"/>
      <c r="B451" s="13"/>
      <c r="C451">
        <f t="shared" ca="1" si="7"/>
        <v>1</v>
      </c>
      <c r="D451" s="6">
        <v>450</v>
      </c>
      <c r="E451" s="14">
        <v>386</v>
      </c>
      <c r="F451" s="24" t="s">
        <v>791</v>
      </c>
      <c r="G451" s="17" t="s">
        <v>299</v>
      </c>
      <c r="H451" s="58" t="s">
        <v>674</v>
      </c>
    </row>
    <row r="452" spans="1:8" x14ac:dyDescent="0.2">
      <c r="C452" s="11">
        <f t="shared" ca="1" si="7"/>
        <v>4</v>
      </c>
      <c r="D452" s="2">
        <v>451</v>
      </c>
      <c r="E452" s="15">
        <v>387</v>
      </c>
      <c r="F452" s="2" t="s">
        <v>791</v>
      </c>
      <c r="G452" s="17" t="s">
        <v>195</v>
      </c>
      <c r="H452" s="59" t="s">
        <v>254</v>
      </c>
    </row>
    <row r="453" spans="1:8" x14ac:dyDescent="0.2">
      <c r="C453" s="11">
        <f t="shared" ca="1" si="7"/>
        <v>1</v>
      </c>
      <c r="D453" s="2">
        <v>452</v>
      </c>
      <c r="E453" s="15">
        <v>388</v>
      </c>
      <c r="F453" s="2" t="s">
        <v>791</v>
      </c>
      <c r="G453" s="17" t="s">
        <v>193</v>
      </c>
      <c r="H453" s="59" t="s">
        <v>255</v>
      </c>
    </row>
    <row r="454" spans="1:8" x14ac:dyDescent="0.2">
      <c r="C454" s="11">
        <f t="shared" ca="1" si="7"/>
        <v>1</v>
      </c>
      <c r="D454" s="2">
        <v>453</v>
      </c>
      <c r="E454" s="15">
        <v>389</v>
      </c>
      <c r="F454" s="2" t="s">
        <v>791</v>
      </c>
      <c r="G454" s="17" t="s">
        <v>193</v>
      </c>
      <c r="H454" s="59" t="s">
        <v>645</v>
      </c>
    </row>
    <row r="455" spans="1:8" x14ac:dyDescent="0.2">
      <c r="C455" s="11">
        <f t="shared" ca="1" si="7"/>
        <v>2</v>
      </c>
      <c r="D455" s="2">
        <v>454</v>
      </c>
      <c r="E455" s="15" t="s">
        <v>775</v>
      </c>
      <c r="F455" s="2" t="s">
        <v>792</v>
      </c>
      <c r="G455" s="17" t="s">
        <v>192</v>
      </c>
      <c r="H455" s="59" t="s">
        <v>789</v>
      </c>
    </row>
    <row r="456" spans="1:8" s="10" customFormat="1" ht="13.2" x14ac:dyDescent="0.2">
      <c r="A456" s="13"/>
      <c r="B456" s="13"/>
      <c r="C456">
        <f t="shared" ca="1" si="7"/>
        <v>4</v>
      </c>
      <c r="D456" s="6">
        <v>455</v>
      </c>
      <c r="E456" s="14">
        <v>391</v>
      </c>
      <c r="F456" s="24" t="s">
        <v>791</v>
      </c>
      <c r="G456" s="16" t="s">
        <v>195</v>
      </c>
      <c r="H456" s="58" t="s">
        <v>203</v>
      </c>
    </row>
    <row r="457" spans="1:8" s="10" customFormat="1" ht="13.2" x14ac:dyDescent="0.2">
      <c r="A457" s="13"/>
      <c r="B457" s="13"/>
      <c r="C457">
        <f t="shared" ca="1" si="7"/>
        <v>2</v>
      </c>
      <c r="D457" s="6">
        <v>456</v>
      </c>
      <c r="E457" s="14" t="s">
        <v>776</v>
      </c>
      <c r="F457" s="24" t="s">
        <v>792</v>
      </c>
      <c r="G457" s="16" t="s">
        <v>192</v>
      </c>
      <c r="H457" s="58" t="s">
        <v>790</v>
      </c>
    </row>
    <row r="458" spans="1:8" x14ac:dyDescent="0.2">
      <c r="C458" s="11">
        <f t="shared" ca="1" si="7"/>
        <v>3</v>
      </c>
      <c r="D458" s="2">
        <v>457</v>
      </c>
      <c r="E458" s="15">
        <v>392</v>
      </c>
      <c r="F458" s="2" t="s">
        <v>791</v>
      </c>
      <c r="G458" s="17" t="s">
        <v>194</v>
      </c>
      <c r="H458" s="59" t="s">
        <v>675</v>
      </c>
    </row>
    <row r="459" spans="1:8" x14ac:dyDescent="0.2">
      <c r="C459" s="11">
        <f t="shared" ca="1" si="7"/>
        <v>2</v>
      </c>
      <c r="D459" s="2">
        <v>458</v>
      </c>
      <c r="E459" s="15" t="s">
        <v>777</v>
      </c>
      <c r="F459" s="2" t="s">
        <v>792</v>
      </c>
      <c r="G459" s="17" t="s">
        <v>192</v>
      </c>
      <c r="H459" s="59" t="s">
        <v>676</v>
      </c>
    </row>
    <row r="460" spans="1:8" s="10" customFormat="1" ht="13.2" x14ac:dyDescent="0.2">
      <c r="A460" s="13"/>
      <c r="B460" s="13"/>
      <c r="C460">
        <f t="shared" ca="1" si="7"/>
        <v>3</v>
      </c>
      <c r="D460" s="6">
        <v>459</v>
      </c>
      <c r="E460" s="14">
        <v>393</v>
      </c>
      <c r="F460" s="24" t="s">
        <v>791</v>
      </c>
      <c r="G460" s="16" t="s">
        <v>194</v>
      </c>
      <c r="H460" s="58" t="s">
        <v>677</v>
      </c>
    </row>
    <row r="461" spans="1:8" x14ac:dyDescent="0.2">
      <c r="C461" s="11">
        <f t="shared" ca="1" si="7"/>
        <v>4</v>
      </c>
      <c r="D461" s="2">
        <v>460</v>
      </c>
      <c r="E461" s="15">
        <v>394</v>
      </c>
      <c r="F461" s="2" t="s">
        <v>791</v>
      </c>
      <c r="G461" s="17" t="s">
        <v>195</v>
      </c>
      <c r="H461" s="59" t="s">
        <v>256</v>
      </c>
    </row>
    <row r="462" spans="1:8" x14ac:dyDescent="0.2">
      <c r="C462" s="11">
        <f t="shared" ca="1" si="7"/>
        <v>2</v>
      </c>
      <c r="D462" s="2">
        <v>461</v>
      </c>
      <c r="E462" s="15" t="s">
        <v>778</v>
      </c>
      <c r="F462" s="2" t="s">
        <v>791</v>
      </c>
      <c r="G462" s="17" t="s">
        <v>192</v>
      </c>
      <c r="H462" s="59" t="s">
        <v>678</v>
      </c>
    </row>
    <row r="463" spans="1:8" ht="24" x14ac:dyDescent="0.2">
      <c r="C463" s="11">
        <f t="shared" ca="1" si="7"/>
        <v>2</v>
      </c>
      <c r="D463" s="2">
        <v>462</v>
      </c>
      <c r="E463" s="15">
        <v>395</v>
      </c>
      <c r="F463" s="2" t="s">
        <v>791</v>
      </c>
      <c r="G463" s="17" t="s">
        <v>192</v>
      </c>
      <c r="H463" s="59" t="s">
        <v>679</v>
      </c>
    </row>
    <row r="464" spans="1:8" x14ac:dyDescent="0.2">
      <c r="C464" s="11">
        <f t="shared" ca="1" si="7"/>
        <v>4</v>
      </c>
      <c r="D464" s="2">
        <v>463</v>
      </c>
      <c r="E464" s="15">
        <v>396</v>
      </c>
      <c r="F464" s="2" t="s">
        <v>791</v>
      </c>
      <c r="G464" s="17" t="s">
        <v>195</v>
      </c>
      <c r="H464" s="59" t="s">
        <v>680</v>
      </c>
    </row>
    <row r="465" spans="1:8" x14ac:dyDescent="0.2">
      <c r="C465" s="11">
        <f t="shared" ca="1" si="7"/>
        <v>2</v>
      </c>
      <c r="D465" s="2">
        <v>464</v>
      </c>
      <c r="E465" s="15">
        <v>397</v>
      </c>
      <c r="F465" s="2" t="s">
        <v>791</v>
      </c>
      <c r="G465" s="17" t="s">
        <v>192</v>
      </c>
      <c r="H465" s="59" t="s">
        <v>689</v>
      </c>
    </row>
    <row r="466" spans="1:8" x14ac:dyDescent="0.2">
      <c r="C466" s="11">
        <f t="shared" ca="1" si="7"/>
        <v>3</v>
      </c>
      <c r="D466" s="2">
        <v>465</v>
      </c>
      <c r="E466" s="15">
        <v>398</v>
      </c>
      <c r="F466" s="2" t="s">
        <v>791</v>
      </c>
      <c r="G466" s="17" t="s">
        <v>194</v>
      </c>
      <c r="H466" s="59" t="s">
        <v>257</v>
      </c>
    </row>
    <row r="467" spans="1:8" x14ac:dyDescent="0.2">
      <c r="C467" s="11">
        <f t="shared" ca="1" si="7"/>
        <v>2</v>
      </c>
      <c r="D467" s="2">
        <v>466</v>
      </c>
      <c r="E467" s="15">
        <v>399</v>
      </c>
      <c r="F467" s="2" t="s">
        <v>791</v>
      </c>
      <c r="G467" s="17" t="s">
        <v>192</v>
      </c>
      <c r="H467" s="59" t="s">
        <v>258</v>
      </c>
    </row>
    <row r="468" spans="1:8" x14ac:dyDescent="0.2">
      <c r="C468" s="11">
        <f t="shared" ca="1" si="7"/>
        <v>4</v>
      </c>
      <c r="D468" s="2">
        <v>467</v>
      </c>
      <c r="E468" s="15">
        <v>400</v>
      </c>
      <c r="F468" s="2" t="s">
        <v>791</v>
      </c>
      <c r="G468" s="17" t="s">
        <v>195</v>
      </c>
      <c r="H468" s="59" t="s">
        <v>681</v>
      </c>
    </row>
    <row r="469" spans="1:8" x14ac:dyDescent="0.2">
      <c r="C469" s="11">
        <f t="shared" ca="1" si="7"/>
        <v>2</v>
      </c>
      <c r="D469" s="2">
        <v>468</v>
      </c>
      <c r="E469" s="15">
        <v>401</v>
      </c>
      <c r="F469" s="2" t="s">
        <v>791</v>
      </c>
      <c r="G469" s="17" t="s">
        <v>192</v>
      </c>
      <c r="H469" s="59" t="s">
        <v>682</v>
      </c>
    </row>
    <row r="470" spans="1:8" s="10" customFormat="1" ht="13.2" x14ac:dyDescent="0.2">
      <c r="A470" s="13"/>
      <c r="B470" s="13"/>
      <c r="C470">
        <f t="shared" ca="1" si="7"/>
        <v>4</v>
      </c>
      <c r="D470" s="6">
        <v>469</v>
      </c>
      <c r="E470" s="14">
        <v>402</v>
      </c>
      <c r="F470" s="24" t="s">
        <v>791</v>
      </c>
      <c r="G470" s="17" t="s">
        <v>195</v>
      </c>
      <c r="H470" s="58" t="s">
        <v>683</v>
      </c>
    </row>
    <row r="471" spans="1:8" s="10" customFormat="1" ht="13.2" x14ac:dyDescent="0.2">
      <c r="A471" s="13"/>
      <c r="B471" s="13"/>
      <c r="C471">
        <f t="shared" ca="1" si="7"/>
        <v>2</v>
      </c>
      <c r="D471" s="6">
        <v>470</v>
      </c>
      <c r="E471" s="14">
        <v>403</v>
      </c>
      <c r="F471" s="24" t="s">
        <v>791</v>
      </c>
      <c r="G471" s="16" t="s">
        <v>192</v>
      </c>
      <c r="H471" s="58" t="s">
        <v>684</v>
      </c>
    </row>
    <row r="472" spans="1:8" x14ac:dyDescent="0.2">
      <c r="C472" s="11">
        <f t="shared" ca="1" si="7"/>
        <v>2</v>
      </c>
      <c r="D472" s="2">
        <v>471</v>
      </c>
      <c r="E472" s="15">
        <v>404</v>
      </c>
      <c r="F472" s="2" t="s">
        <v>791</v>
      </c>
      <c r="G472" s="17" t="s">
        <v>192</v>
      </c>
      <c r="H472" s="59" t="s">
        <v>282</v>
      </c>
    </row>
    <row r="473" spans="1:8" x14ac:dyDescent="0.2">
      <c r="C473" s="11">
        <f t="shared" ca="1" si="7"/>
        <v>1</v>
      </c>
      <c r="D473" s="2">
        <v>472</v>
      </c>
      <c r="E473" s="15">
        <v>405</v>
      </c>
      <c r="F473" s="2" t="s">
        <v>791</v>
      </c>
      <c r="G473" s="17" t="s">
        <v>193</v>
      </c>
      <c r="H473" s="59" t="s">
        <v>708</v>
      </c>
    </row>
    <row r="474" spans="1:8" s="10" customFormat="1" ht="13.2" x14ac:dyDescent="0.2">
      <c r="A474" s="13"/>
      <c r="B474" s="13"/>
      <c r="C474">
        <f t="shared" ca="1" si="7"/>
        <v>3</v>
      </c>
      <c r="D474" s="6">
        <v>473</v>
      </c>
      <c r="E474" s="14">
        <v>406</v>
      </c>
      <c r="F474" s="24" t="s">
        <v>791</v>
      </c>
      <c r="G474" s="16" t="s">
        <v>194</v>
      </c>
      <c r="H474" s="58" t="s">
        <v>259</v>
      </c>
    </row>
    <row r="475" spans="1:8" x14ac:dyDescent="0.2">
      <c r="C475" s="11">
        <f t="shared" ca="1" si="7"/>
        <v>4</v>
      </c>
      <c r="D475" s="2">
        <v>474</v>
      </c>
      <c r="E475" s="15">
        <v>407</v>
      </c>
      <c r="F475" s="2" t="s">
        <v>791</v>
      </c>
      <c r="G475" s="17" t="s">
        <v>195</v>
      </c>
      <c r="H475" s="59" t="s">
        <v>260</v>
      </c>
    </row>
    <row r="476" spans="1:8" x14ac:dyDescent="0.2">
      <c r="C476" s="11">
        <f t="shared" ca="1" si="7"/>
        <v>3</v>
      </c>
      <c r="D476" s="2">
        <v>475</v>
      </c>
      <c r="E476" s="15">
        <v>408</v>
      </c>
      <c r="F476" s="2" t="s">
        <v>791</v>
      </c>
      <c r="G476" s="17" t="s">
        <v>194</v>
      </c>
      <c r="H476" s="59" t="s">
        <v>260</v>
      </c>
    </row>
    <row r="477" spans="1:8" x14ac:dyDescent="0.2">
      <c r="C477" s="11">
        <f t="shared" ca="1" si="7"/>
        <v>4</v>
      </c>
      <c r="D477" s="2">
        <v>476</v>
      </c>
      <c r="E477" s="15" t="s">
        <v>779</v>
      </c>
      <c r="F477" s="2" t="s">
        <v>792</v>
      </c>
      <c r="G477" s="17" t="s">
        <v>195</v>
      </c>
      <c r="H477" s="59" t="s">
        <v>709</v>
      </c>
    </row>
    <row r="478" spans="1:8" x14ac:dyDescent="0.2">
      <c r="C478" s="11">
        <f t="shared" ca="1" si="7"/>
        <v>1</v>
      </c>
      <c r="D478" s="2">
        <v>477</v>
      </c>
      <c r="E478" s="15">
        <v>410</v>
      </c>
      <c r="F478" s="2" t="s">
        <v>791</v>
      </c>
      <c r="G478" s="17" t="s">
        <v>193</v>
      </c>
      <c r="H478" s="59" t="s">
        <v>261</v>
      </c>
    </row>
    <row r="479" spans="1:8" s="10" customFormat="1" ht="13.2" x14ac:dyDescent="0.2">
      <c r="A479" s="13"/>
      <c r="B479" s="13"/>
      <c r="C479">
        <f t="shared" ca="1" si="7"/>
        <v>4</v>
      </c>
      <c r="D479" s="6">
        <v>478</v>
      </c>
      <c r="E479" s="14" t="s">
        <v>780</v>
      </c>
      <c r="F479" s="24" t="s">
        <v>791</v>
      </c>
      <c r="G479" s="16" t="s">
        <v>195</v>
      </c>
      <c r="H479" s="58" t="s">
        <v>710</v>
      </c>
    </row>
    <row r="480" spans="1:8" x14ac:dyDescent="0.2">
      <c r="C480" s="11">
        <f t="shared" ca="1" si="7"/>
        <v>2</v>
      </c>
      <c r="D480" s="2">
        <v>479</v>
      </c>
      <c r="E480" s="15">
        <v>411</v>
      </c>
      <c r="F480" s="2" t="s">
        <v>791</v>
      </c>
      <c r="G480" s="17" t="s">
        <v>192</v>
      </c>
      <c r="H480" s="59" t="s">
        <v>711</v>
      </c>
    </row>
    <row r="481" spans="1:8" ht="24" x14ac:dyDescent="0.2">
      <c r="C481" s="11">
        <f t="shared" ca="1" si="7"/>
        <v>4</v>
      </c>
      <c r="D481" s="2">
        <v>480</v>
      </c>
      <c r="E481" s="15">
        <v>412</v>
      </c>
      <c r="F481" s="2" t="s">
        <v>791</v>
      </c>
      <c r="G481" s="17" t="s">
        <v>195</v>
      </c>
      <c r="H481" s="59" t="s">
        <v>690</v>
      </c>
    </row>
    <row r="482" spans="1:8" s="10" customFormat="1" ht="13.2" x14ac:dyDescent="0.2">
      <c r="A482" s="13"/>
      <c r="B482" s="13"/>
      <c r="C482">
        <f t="shared" ca="1" si="7"/>
        <v>3</v>
      </c>
      <c r="D482" s="6">
        <v>481</v>
      </c>
      <c r="E482" s="14">
        <v>413</v>
      </c>
      <c r="F482" s="24" t="s">
        <v>791</v>
      </c>
      <c r="G482" s="16" t="s">
        <v>194</v>
      </c>
      <c r="H482" s="58" t="s">
        <v>712</v>
      </c>
    </row>
    <row r="483" spans="1:8" x14ac:dyDescent="0.2">
      <c r="C483" s="11">
        <f t="shared" ca="1" si="7"/>
        <v>1</v>
      </c>
      <c r="D483" s="2">
        <v>482</v>
      </c>
      <c r="E483" s="15">
        <v>414</v>
      </c>
      <c r="F483" s="2" t="s">
        <v>791</v>
      </c>
      <c r="G483" s="17" t="s">
        <v>193</v>
      </c>
      <c r="H483" s="59" t="s">
        <v>262</v>
      </c>
    </row>
    <row r="484" spans="1:8" x14ac:dyDescent="0.2">
      <c r="C484" s="11">
        <f t="shared" ca="1" si="7"/>
        <v>3</v>
      </c>
      <c r="D484" s="2">
        <v>483</v>
      </c>
      <c r="E484" s="15">
        <v>415</v>
      </c>
      <c r="F484" s="2" t="s">
        <v>791</v>
      </c>
      <c r="G484" s="17" t="s">
        <v>194</v>
      </c>
      <c r="H484" s="59" t="s">
        <v>263</v>
      </c>
    </row>
    <row r="485" spans="1:8" x14ac:dyDescent="0.2">
      <c r="C485" s="11">
        <f t="shared" ca="1" si="7"/>
        <v>3</v>
      </c>
      <c r="D485" s="2">
        <v>484</v>
      </c>
      <c r="E485" s="15">
        <v>416</v>
      </c>
      <c r="F485" s="2" t="s">
        <v>791</v>
      </c>
      <c r="G485" s="17" t="s">
        <v>194</v>
      </c>
      <c r="H485" s="59" t="s">
        <v>713</v>
      </c>
    </row>
    <row r="486" spans="1:8" x14ac:dyDescent="0.2">
      <c r="C486" s="11">
        <f t="shared" ca="1" si="7"/>
        <v>4</v>
      </c>
      <c r="D486" s="2">
        <v>485</v>
      </c>
      <c r="E486" s="15">
        <v>417</v>
      </c>
      <c r="F486" s="2" t="s">
        <v>791</v>
      </c>
      <c r="G486" s="17" t="s">
        <v>195</v>
      </c>
      <c r="H486" s="59" t="s">
        <v>264</v>
      </c>
    </row>
    <row r="487" spans="1:8" x14ac:dyDescent="0.2">
      <c r="C487" s="11">
        <f t="shared" ca="1" si="7"/>
        <v>1</v>
      </c>
      <c r="D487" s="2">
        <v>486</v>
      </c>
      <c r="E487" s="15">
        <v>418</v>
      </c>
      <c r="F487" s="2" t="s">
        <v>791</v>
      </c>
      <c r="G487" s="17" t="s">
        <v>193</v>
      </c>
      <c r="H487" s="59" t="s">
        <v>714</v>
      </c>
    </row>
    <row r="488" spans="1:8" x14ac:dyDescent="0.2">
      <c r="C488" s="11">
        <f t="shared" ca="1" si="7"/>
        <v>4</v>
      </c>
      <c r="D488" s="2">
        <v>487</v>
      </c>
      <c r="E488" s="15">
        <v>419</v>
      </c>
      <c r="F488" s="2" t="s">
        <v>791</v>
      </c>
      <c r="G488" s="17" t="s">
        <v>195</v>
      </c>
      <c r="H488" s="59" t="s">
        <v>264</v>
      </c>
    </row>
    <row r="489" spans="1:8" x14ac:dyDescent="0.2">
      <c r="C489" s="11">
        <f t="shared" ca="1" si="7"/>
        <v>1</v>
      </c>
      <c r="D489" s="2">
        <v>488</v>
      </c>
      <c r="E489" s="15">
        <v>420</v>
      </c>
      <c r="F489" s="2" t="s">
        <v>791</v>
      </c>
      <c r="G489" s="17" t="s">
        <v>193</v>
      </c>
      <c r="H489" s="59" t="s">
        <v>197</v>
      </c>
    </row>
    <row r="490" spans="1:8" x14ac:dyDescent="0.2">
      <c r="C490" s="11">
        <f t="shared" ca="1" si="7"/>
        <v>4</v>
      </c>
      <c r="D490" s="2">
        <v>489</v>
      </c>
      <c r="E490" s="15">
        <v>421</v>
      </c>
      <c r="F490" s="2" t="s">
        <v>791</v>
      </c>
      <c r="G490" s="17" t="s">
        <v>195</v>
      </c>
      <c r="H490" s="59" t="s">
        <v>691</v>
      </c>
    </row>
    <row r="491" spans="1:8" s="10" customFormat="1" ht="13.2" x14ac:dyDescent="0.2">
      <c r="A491" s="13"/>
      <c r="B491" s="13"/>
      <c r="C491">
        <f t="shared" ca="1" si="7"/>
        <v>3</v>
      </c>
      <c r="D491" s="6">
        <v>490</v>
      </c>
      <c r="E491" s="14">
        <v>422</v>
      </c>
      <c r="F491" s="24" t="s">
        <v>791</v>
      </c>
      <c r="G491" s="16" t="s">
        <v>194</v>
      </c>
      <c r="H491" s="59" t="s">
        <v>265</v>
      </c>
    </row>
    <row r="492" spans="1:8" s="10" customFormat="1" ht="13.2" x14ac:dyDescent="0.2">
      <c r="A492" s="13"/>
      <c r="B492" s="13"/>
      <c r="C492">
        <f t="shared" ca="1" si="7"/>
        <v>3</v>
      </c>
      <c r="D492" s="6">
        <v>491</v>
      </c>
      <c r="E492" s="14">
        <v>423</v>
      </c>
      <c r="F492" s="24" t="s">
        <v>791</v>
      </c>
      <c r="G492" s="16" t="s">
        <v>194</v>
      </c>
      <c r="H492" s="58" t="s">
        <v>715</v>
      </c>
    </row>
    <row r="493" spans="1:8" s="10" customFormat="1" ht="13.2" x14ac:dyDescent="0.2">
      <c r="A493" s="13"/>
      <c r="B493" s="13"/>
      <c r="C493">
        <f t="shared" ca="1" si="7"/>
        <v>4</v>
      </c>
      <c r="D493" s="6">
        <v>492</v>
      </c>
      <c r="E493" s="14">
        <v>424</v>
      </c>
      <c r="F493" s="24" t="s">
        <v>791</v>
      </c>
      <c r="G493" s="17" t="s">
        <v>195</v>
      </c>
      <c r="H493" s="59" t="s">
        <v>265</v>
      </c>
    </row>
    <row r="494" spans="1:8" x14ac:dyDescent="0.2">
      <c r="C494" s="11">
        <f t="shared" ca="1" si="7"/>
        <v>1</v>
      </c>
      <c r="D494" s="2">
        <v>493</v>
      </c>
      <c r="E494" s="15">
        <v>425</v>
      </c>
      <c r="F494" s="2" t="s">
        <v>791</v>
      </c>
      <c r="G494" s="17" t="s">
        <v>193</v>
      </c>
      <c r="H494" s="59" t="s">
        <v>716</v>
      </c>
    </row>
    <row r="495" spans="1:8" x14ac:dyDescent="0.2">
      <c r="C495" s="11">
        <f t="shared" ca="1" si="7"/>
        <v>4</v>
      </c>
      <c r="D495" s="2">
        <v>494</v>
      </c>
      <c r="E495" s="15" t="s">
        <v>781</v>
      </c>
      <c r="F495" s="2" t="s">
        <v>792</v>
      </c>
      <c r="G495" s="17" t="s">
        <v>195</v>
      </c>
      <c r="H495" s="59" t="s">
        <v>266</v>
      </c>
    </row>
    <row r="496" spans="1:8" s="10" customFormat="1" ht="13.2" x14ac:dyDescent="0.2">
      <c r="A496" s="13"/>
      <c r="B496" s="13"/>
      <c r="C496">
        <f t="shared" ca="1" si="7"/>
        <v>3</v>
      </c>
      <c r="D496" s="6">
        <v>495</v>
      </c>
      <c r="E496" s="14">
        <v>427</v>
      </c>
      <c r="F496" s="24" t="s">
        <v>791</v>
      </c>
      <c r="G496" s="16" t="s">
        <v>194</v>
      </c>
      <c r="H496" s="58" t="s">
        <v>692</v>
      </c>
    </row>
    <row r="497" spans="1:8" x14ac:dyDescent="0.2">
      <c r="C497" s="11">
        <f t="shared" ca="1" si="7"/>
        <v>1</v>
      </c>
      <c r="D497" s="2">
        <v>496</v>
      </c>
      <c r="E497" s="15">
        <v>428</v>
      </c>
      <c r="F497" s="2" t="s">
        <v>791</v>
      </c>
      <c r="G497" s="17" t="s">
        <v>193</v>
      </c>
      <c r="H497" s="59" t="s">
        <v>717</v>
      </c>
    </row>
    <row r="498" spans="1:8" x14ac:dyDescent="0.2">
      <c r="C498" s="11">
        <f t="shared" ca="1" si="7"/>
        <v>4</v>
      </c>
      <c r="D498" s="2">
        <v>497</v>
      </c>
      <c r="E498" s="15" t="s">
        <v>782</v>
      </c>
      <c r="F498" s="2" t="s">
        <v>792</v>
      </c>
      <c r="G498" s="17" t="s">
        <v>195</v>
      </c>
      <c r="H498" s="59" t="s">
        <v>718</v>
      </c>
    </row>
    <row r="499" spans="1:8" x14ac:dyDescent="0.2">
      <c r="C499" s="11">
        <f t="shared" ca="1" si="7"/>
        <v>2</v>
      </c>
      <c r="D499" s="2">
        <v>498</v>
      </c>
      <c r="E499" s="15">
        <v>429</v>
      </c>
      <c r="F499" s="2" t="s">
        <v>791</v>
      </c>
      <c r="G499" s="17" t="s">
        <v>192</v>
      </c>
      <c r="H499" s="59" t="s">
        <v>719</v>
      </c>
    </row>
    <row r="500" spans="1:8" x14ac:dyDescent="0.2">
      <c r="C500" s="11">
        <f t="shared" ca="1" si="7"/>
        <v>1</v>
      </c>
      <c r="D500" s="2">
        <v>499</v>
      </c>
      <c r="E500" s="15">
        <v>430</v>
      </c>
      <c r="F500" s="2" t="s">
        <v>791</v>
      </c>
      <c r="G500" s="17" t="s">
        <v>193</v>
      </c>
      <c r="H500" s="59" t="s">
        <v>693</v>
      </c>
    </row>
    <row r="501" spans="1:8" x14ac:dyDescent="0.2">
      <c r="C501" s="11">
        <f t="shared" ca="1" si="7"/>
        <v>4</v>
      </c>
      <c r="D501" s="2">
        <v>500</v>
      </c>
      <c r="E501" s="15" t="s">
        <v>783</v>
      </c>
      <c r="F501" s="2" t="s">
        <v>791</v>
      </c>
      <c r="G501" s="17" t="s">
        <v>195</v>
      </c>
      <c r="H501" s="59" t="s">
        <v>694</v>
      </c>
    </row>
    <row r="502" spans="1:8" x14ac:dyDescent="0.2">
      <c r="C502" s="11">
        <f t="shared" ca="1" si="7"/>
        <v>2</v>
      </c>
      <c r="D502" s="2">
        <v>501</v>
      </c>
      <c r="E502" s="15">
        <v>431</v>
      </c>
      <c r="F502" s="2" t="s">
        <v>791</v>
      </c>
      <c r="G502" s="17" t="s">
        <v>192</v>
      </c>
      <c r="H502" s="59" t="s">
        <v>720</v>
      </c>
    </row>
    <row r="503" spans="1:8" s="10" customFormat="1" ht="13.2" x14ac:dyDescent="0.2">
      <c r="A503" s="13"/>
      <c r="B503" s="13"/>
      <c r="C503">
        <f t="shared" ca="1" si="7"/>
        <v>4</v>
      </c>
      <c r="D503" s="6">
        <v>502</v>
      </c>
      <c r="E503" s="14">
        <v>432</v>
      </c>
      <c r="F503" s="24" t="s">
        <v>791</v>
      </c>
      <c r="G503" s="17" t="s">
        <v>195</v>
      </c>
      <c r="H503" s="58" t="s">
        <v>203</v>
      </c>
    </row>
    <row r="504" spans="1:8" s="10" customFormat="1" ht="13.2" x14ac:dyDescent="0.2">
      <c r="A504" s="13"/>
      <c r="B504" s="13"/>
      <c r="C504">
        <f t="shared" ca="1" si="7"/>
        <v>2</v>
      </c>
      <c r="D504" s="6">
        <v>503</v>
      </c>
      <c r="E504" s="14">
        <v>433</v>
      </c>
      <c r="F504" s="24" t="s">
        <v>791</v>
      </c>
      <c r="G504" s="17" t="s">
        <v>192</v>
      </c>
      <c r="H504" s="58" t="s">
        <v>721</v>
      </c>
    </row>
    <row r="505" spans="1:8" x14ac:dyDescent="0.2">
      <c r="C505" s="11">
        <f t="shared" ca="1" si="7"/>
        <v>3</v>
      </c>
      <c r="D505" s="2">
        <v>504</v>
      </c>
      <c r="E505" s="15">
        <v>434</v>
      </c>
      <c r="F505" s="2" t="s">
        <v>791</v>
      </c>
      <c r="G505" s="17" t="s">
        <v>194</v>
      </c>
      <c r="H505" s="59" t="s">
        <v>722</v>
      </c>
    </row>
    <row r="506" spans="1:8" x14ac:dyDescent="0.2">
      <c r="C506" s="11">
        <f t="shared" ca="1" si="7"/>
        <v>1</v>
      </c>
      <c r="D506" s="2">
        <v>505</v>
      </c>
      <c r="E506" s="15">
        <v>435</v>
      </c>
      <c r="F506" s="2" t="s">
        <v>791</v>
      </c>
      <c r="G506" s="17" t="s">
        <v>193</v>
      </c>
      <c r="H506" s="59" t="s">
        <v>695</v>
      </c>
    </row>
    <row r="507" spans="1:8" x14ac:dyDescent="0.2">
      <c r="C507" s="11">
        <f t="shared" ca="1" si="7"/>
        <v>2</v>
      </c>
      <c r="D507" s="2">
        <v>506</v>
      </c>
      <c r="E507" s="15">
        <v>436</v>
      </c>
      <c r="F507" s="2" t="s">
        <v>791</v>
      </c>
      <c r="G507" s="17" t="s">
        <v>192</v>
      </c>
      <c r="H507" s="59" t="s">
        <v>267</v>
      </c>
    </row>
    <row r="508" spans="1:8" s="10" customFormat="1" ht="13.2" x14ac:dyDescent="0.2">
      <c r="A508" s="13"/>
      <c r="B508" s="13"/>
      <c r="C508">
        <f t="shared" ca="1" si="7"/>
        <v>4</v>
      </c>
      <c r="D508" s="6">
        <v>507</v>
      </c>
      <c r="E508" s="14">
        <v>437</v>
      </c>
      <c r="F508" s="24" t="s">
        <v>791</v>
      </c>
      <c r="G508" s="16" t="s">
        <v>195</v>
      </c>
      <c r="H508" s="58" t="s">
        <v>723</v>
      </c>
    </row>
    <row r="509" spans="1:8" x14ac:dyDescent="0.2">
      <c r="C509" s="11">
        <f t="shared" ca="1" si="7"/>
        <v>1</v>
      </c>
      <c r="D509" s="2">
        <v>508</v>
      </c>
      <c r="E509" s="15">
        <v>438</v>
      </c>
      <c r="F509" s="2" t="s">
        <v>791</v>
      </c>
      <c r="G509" s="17" t="s">
        <v>193</v>
      </c>
      <c r="H509" s="59" t="s">
        <v>724</v>
      </c>
    </row>
    <row r="510" spans="1:8" s="10" customFormat="1" ht="13.2" x14ac:dyDescent="0.2">
      <c r="A510" s="13"/>
      <c r="B510" s="13"/>
      <c r="C510">
        <f t="shared" ca="1" si="7"/>
        <v>1</v>
      </c>
      <c r="D510" s="6">
        <v>509</v>
      </c>
      <c r="E510" s="14">
        <v>439</v>
      </c>
      <c r="F510" s="24" t="s">
        <v>791</v>
      </c>
      <c r="G510" s="16" t="s">
        <v>193</v>
      </c>
      <c r="H510" s="58" t="s">
        <v>204</v>
      </c>
    </row>
    <row r="511" spans="1:8" ht="24" x14ac:dyDescent="0.2">
      <c r="C511" s="11">
        <f t="shared" ca="1" si="7"/>
        <v>2</v>
      </c>
      <c r="D511" s="2">
        <v>510</v>
      </c>
      <c r="E511" s="15">
        <v>440</v>
      </c>
      <c r="F511" s="2" t="s">
        <v>791</v>
      </c>
      <c r="G511" s="17" t="s">
        <v>192</v>
      </c>
      <c r="H511" s="59" t="s">
        <v>725</v>
      </c>
    </row>
    <row r="512" spans="1:8" x14ac:dyDescent="0.2">
      <c r="C512" s="11">
        <f t="shared" ca="1" si="7"/>
        <v>2</v>
      </c>
      <c r="D512" s="2">
        <v>511</v>
      </c>
      <c r="E512" s="15">
        <v>441</v>
      </c>
      <c r="F512" s="2" t="s">
        <v>791</v>
      </c>
      <c r="G512" s="17" t="s">
        <v>192</v>
      </c>
      <c r="H512" s="59" t="s">
        <v>726</v>
      </c>
    </row>
    <row r="513" spans="1:8" x14ac:dyDescent="0.2">
      <c r="C513" s="11">
        <f t="shared" ca="1" si="7"/>
        <v>1</v>
      </c>
      <c r="D513" s="2">
        <v>512</v>
      </c>
      <c r="E513" s="15" t="s">
        <v>784</v>
      </c>
      <c r="F513" s="2" t="s">
        <v>792</v>
      </c>
      <c r="G513" s="17" t="s">
        <v>193</v>
      </c>
      <c r="H513" s="59" t="s">
        <v>696</v>
      </c>
    </row>
    <row r="514" spans="1:8" s="10" customFormat="1" ht="13.2" x14ac:dyDescent="0.2">
      <c r="A514" s="13"/>
      <c r="B514" s="13"/>
      <c r="C514">
        <f t="shared" ref="C514:C553" ca="1" si="8">IF(INDIRECT("G"&amp;ROW())&lt;&gt;"",VLOOKUP(INDIRECT("G"&amp;ROW()),話者表,2,0),"")</f>
        <v>3</v>
      </c>
      <c r="D514" s="6">
        <v>513</v>
      </c>
      <c r="E514" s="14">
        <v>443</v>
      </c>
      <c r="F514" s="24" t="s">
        <v>791</v>
      </c>
      <c r="G514" s="16" t="s">
        <v>194</v>
      </c>
      <c r="H514" s="58" t="s">
        <v>727</v>
      </c>
    </row>
    <row r="515" spans="1:8" x14ac:dyDescent="0.2">
      <c r="C515" s="11">
        <f t="shared" ca="1" si="8"/>
        <v>2</v>
      </c>
      <c r="D515" s="2">
        <v>514</v>
      </c>
      <c r="E515" s="15">
        <v>444</v>
      </c>
      <c r="F515" s="2" t="s">
        <v>791</v>
      </c>
      <c r="G515" s="17" t="s">
        <v>192</v>
      </c>
      <c r="H515" s="59" t="s">
        <v>697</v>
      </c>
    </row>
    <row r="516" spans="1:8" x14ac:dyDescent="0.2">
      <c r="C516" s="11">
        <f t="shared" ca="1" si="8"/>
        <v>1</v>
      </c>
      <c r="D516" s="2">
        <v>515</v>
      </c>
      <c r="E516" s="15" t="s">
        <v>785</v>
      </c>
      <c r="F516" s="2" t="s">
        <v>791</v>
      </c>
      <c r="G516" s="17" t="s">
        <v>193</v>
      </c>
      <c r="H516" s="59" t="s">
        <v>698</v>
      </c>
    </row>
    <row r="517" spans="1:8" x14ac:dyDescent="0.2">
      <c r="C517" s="11">
        <f t="shared" ca="1" si="8"/>
        <v>4</v>
      </c>
      <c r="D517" s="2">
        <v>516</v>
      </c>
      <c r="E517" s="15">
        <v>445</v>
      </c>
      <c r="F517" s="2" t="s">
        <v>791</v>
      </c>
      <c r="G517" s="17" t="s">
        <v>195</v>
      </c>
      <c r="H517" s="59" t="s">
        <v>728</v>
      </c>
    </row>
    <row r="518" spans="1:8" s="10" customFormat="1" ht="13.2" x14ac:dyDescent="0.2">
      <c r="A518" s="13"/>
      <c r="B518" s="13"/>
      <c r="C518">
        <f t="shared" ca="1" si="8"/>
        <v>3</v>
      </c>
      <c r="D518" s="6">
        <v>517</v>
      </c>
      <c r="E518" s="14">
        <v>446</v>
      </c>
      <c r="F518" s="24" t="s">
        <v>791</v>
      </c>
      <c r="G518" s="16" t="s">
        <v>194</v>
      </c>
      <c r="H518" s="58" t="s">
        <v>729</v>
      </c>
    </row>
    <row r="519" spans="1:8" x14ac:dyDescent="0.2">
      <c r="C519" s="11">
        <f t="shared" ca="1" si="8"/>
        <v>2</v>
      </c>
      <c r="D519" s="2">
        <v>518</v>
      </c>
      <c r="E519" s="15">
        <v>447</v>
      </c>
      <c r="F519" s="2" t="s">
        <v>791</v>
      </c>
      <c r="G519" s="17" t="s">
        <v>192</v>
      </c>
      <c r="H519" s="59" t="s">
        <v>730</v>
      </c>
    </row>
    <row r="520" spans="1:8" x14ac:dyDescent="0.2">
      <c r="C520" s="11">
        <f t="shared" ca="1" si="8"/>
        <v>1</v>
      </c>
      <c r="D520" s="2">
        <v>519</v>
      </c>
      <c r="E520" s="15">
        <v>448</v>
      </c>
      <c r="F520" s="2" t="s">
        <v>791</v>
      </c>
      <c r="G520" s="17" t="s">
        <v>193</v>
      </c>
      <c r="H520" s="59" t="s">
        <v>699</v>
      </c>
    </row>
    <row r="521" spans="1:8" x14ac:dyDescent="0.2">
      <c r="C521" s="11">
        <f t="shared" ca="1" si="8"/>
        <v>4</v>
      </c>
      <c r="D521" s="2">
        <v>520</v>
      </c>
      <c r="E521" s="15">
        <v>449</v>
      </c>
      <c r="F521" s="2" t="s">
        <v>791</v>
      </c>
      <c r="G521" s="17" t="s">
        <v>195</v>
      </c>
      <c r="H521" s="59" t="s">
        <v>268</v>
      </c>
    </row>
    <row r="522" spans="1:8" ht="24" x14ac:dyDescent="0.2">
      <c r="C522" s="11">
        <f t="shared" ca="1" si="8"/>
        <v>2</v>
      </c>
      <c r="D522" s="2">
        <v>521</v>
      </c>
      <c r="E522" s="15">
        <v>450</v>
      </c>
      <c r="F522" s="2" t="s">
        <v>791</v>
      </c>
      <c r="G522" s="17" t="s">
        <v>192</v>
      </c>
      <c r="H522" s="59" t="s">
        <v>731</v>
      </c>
    </row>
    <row r="523" spans="1:8" x14ac:dyDescent="0.2">
      <c r="C523" s="11">
        <f t="shared" ca="1" si="8"/>
        <v>3</v>
      </c>
      <c r="D523" s="2">
        <v>522</v>
      </c>
      <c r="E523" s="15">
        <v>451</v>
      </c>
      <c r="F523" s="2" t="s">
        <v>791</v>
      </c>
      <c r="G523" s="17" t="s">
        <v>194</v>
      </c>
      <c r="H523" s="59" t="s">
        <v>700</v>
      </c>
    </row>
    <row r="524" spans="1:8" ht="24" x14ac:dyDescent="0.2">
      <c r="C524" s="11">
        <f t="shared" ca="1" si="8"/>
        <v>2</v>
      </c>
      <c r="D524" s="2">
        <v>523</v>
      </c>
      <c r="E524" s="15">
        <v>452</v>
      </c>
      <c r="F524" s="2" t="s">
        <v>791</v>
      </c>
      <c r="G524" s="17" t="s">
        <v>192</v>
      </c>
      <c r="H524" s="59" t="s">
        <v>701</v>
      </c>
    </row>
    <row r="525" spans="1:8" x14ac:dyDescent="0.2">
      <c r="C525" s="11">
        <f t="shared" ca="1" si="8"/>
        <v>1</v>
      </c>
      <c r="D525" s="2">
        <v>524</v>
      </c>
      <c r="E525" s="15">
        <v>453</v>
      </c>
      <c r="F525" s="2" t="s">
        <v>791</v>
      </c>
      <c r="G525" s="17" t="s">
        <v>193</v>
      </c>
      <c r="H525" s="59" t="s">
        <v>269</v>
      </c>
    </row>
    <row r="526" spans="1:8" x14ac:dyDescent="0.2">
      <c r="C526" s="11">
        <f t="shared" ca="1" si="8"/>
        <v>2</v>
      </c>
      <c r="D526" s="2">
        <v>525</v>
      </c>
      <c r="E526" s="15">
        <v>454</v>
      </c>
      <c r="F526" s="2" t="s">
        <v>791</v>
      </c>
      <c r="G526" s="17" t="s">
        <v>192</v>
      </c>
      <c r="H526" s="59" t="s">
        <v>702</v>
      </c>
    </row>
    <row r="527" spans="1:8" x14ac:dyDescent="0.2">
      <c r="C527" s="11">
        <f t="shared" ca="1" si="8"/>
        <v>1</v>
      </c>
      <c r="D527" s="2">
        <v>526</v>
      </c>
      <c r="E527" s="15">
        <v>455</v>
      </c>
      <c r="F527" s="2" t="s">
        <v>791</v>
      </c>
      <c r="G527" s="17" t="s">
        <v>193</v>
      </c>
      <c r="H527" s="59" t="s">
        <v>283</v>
      </c>
    </row>
    <row r="528" spans="1:8" x14ac:dyDescent="0.2">
      <c r="C528" s="11">
        <f t="shared" ca="1" si="8"/>
        <v>2</v>
      </c>
      <c r="D528" s="2">
        <v>527</v>
      </c>
      <c r="E528" s="15">
        <v>456</v>
      </c>
      <c r="F528" s="2" t="s">
        <v>791</v>
      </c>
      <c r="G528" s="17" t="s">
        <v>192</v>
      </c>
      <c r="H528" s="59" t="s">
        <v>732</v>
      </c>
    </row>
    <row r="529" spans="1:8" x14ac:dyDescent="0.2">
      <c r="C529" s="11">
        <f t="shared" ca="1" si="8"/>
        <v>4</v>
      </c>
      <c r="D529" s="2">
        <v>528</v>
      </c>
      <c r="E529" s="15">
        <v>457</v>
      </c>
      <c r="F529" s="2" t="s">
        <v>791</v>
      </c>
      <c r="G529" s="17" t="s">
        <v>195</v>
      </c>
      <c r="H529" s="59" t="s">
        <v>270</v>
      </c>
    </row>
    <row r="530" spans="1:8" x14ac:dyDescent="0.2">
      <c r="C530" s="11">
        <f t="shared" ca="1" si="8"/>
        <v>2</v>
      </c>
      <c r="D530" s="2">
        <v>529</v>
      </c>
      <c r="E530" s="15">
        <v>458</v>
      </c>
      <c r="F530" s="2" t="s">
        <v>791</v>
      </c>
      <c r="G530" s="17" t="s">
        <v>192</v>
      </c>
      <c r="H530" s="59" t="s">
        <v>733</v>
      </c>
    </row>
    <row r="531" spans="1:8" s="10" customFormat="1" ht="13.2" x14ac:dyDescent="0.2">
      <c r="A531" s="13"/>
      <c r="B531" s="13"/>
      <c r="C531">
        <f t="shared" ca="1" si="8"/>
        <v>1</v>
      </c>
      <c r="D531" s="6">
        <v>530</v>
      </c>
      <c r="E531" s="14">
        <v>459</v>
      </c>
      <c r="F531" s="24" t="s">
        <v>791</v>
      </c>
      <c r="G531" s="16" t="s">
        <v>193</v>
      </c>
      <c r="H531" s="58" t="s">
        <v>734</v>
      </c>
    </row>
    <row r="532" spans="1:8" x14ac:dyDescent="0.2">
      <c r="C532" s="11">
        <f t="shared" ca="1" si="8"/>
        <v>3</v>
      </c>
      <c r="D532" s="2">
        <v>531</v>
      </c>
      <c r="E532" s="15">
        <v>460</v>
      </c>
      <c r="F532" s="2" t="s">
        <v>791</v>
      </c>
      <c r="G532" s="17" t="s">
        <v>194</v>
      </c>
      <c r="H532" s="59" t="s">
        <v>271</v>
      </c>
    </row>
    <row r="533" spans="1:8" x14ac:dyDescent="0.2">
      <c r="C533" s="11">
        <f t="shared" ca="1" si="8"/>
        <v>2</v>
      </c>
      <c r="D533" s="2">
        <v>532</v>
      </c>
      <c r="E533" s="15">
        <v>461</v>
      </c>
      <c r="F533" s="2" t="s">
        <v>791</v>
      </c>
      <c r="G533" s="17" t="s">
        <v>192</v>
      </c>
      <c r="H533" s="59" t="s">
        <v>735</v>
      </c>
    </row>
    <row r="534" spans="1:8" x14ac:dyDescent="0.2">
      <c r="C534" s="11">
        <f t="shared" ca="1" si="8"/>
        <v>3</v>
      </c>
      <c r="D534" s="2">
        <v>533</v>
      </c>
      <c r="E534" s="15">
        <v>462</v>
      </c>
      <c r="F534" s="2" t="s">
        <v>791</v>
      </c>
      <c r="G534" s="17" t="s">
        <v>194</v>
      </c>
      <c r="H534" s="59" t="s">
        <v>272</v>
      </c>
    </row>
    <row r="535" spans="1:8" x14ac:dyDescent="0.2">
      <c r="C535" s="11">
        <f t="shared" ca="1" si="8"/>
        <v>2</v>
      </c>
      <c r="D535" s="2">
        <v>534</v>
      </c>
      <c r="E535" s="15">
        <v>463</v>
      </c>
      <c r="F535" s="2" t="s">
        <v>791</v>
      </c>
      <c r="G535" s="17" t="s">
        <v>192</v>
      </c>
      <c r="H535" s="59" t="s">
        <v>736</v>
      </c>
    </row>
    <row r="536" spans="1:8" x14ac:dyDescent="0.2">
      <c r="C536" s="11">
        <f t="shared" ca="1" si="8"/>
        <v>4</v>
      </c>
      <c r="D536" s="2">
        <v>535</v>
      </c>
      <c r="E536" s="15">
        <v>464</v>
      </c>
      <c r="F536" s="2" t="s">
        <v>791</v>
      </c>
      <c r="G536" s="17" t="s">
        <v>195</v>
      </c>
      <c r="H536" s="59" t="s">
        <v>273</v>
      </c>
    </row>
    <row r="537" spans="1:8" x14ac:dyDescent="0.2">
      <c r="C537" s="11">
        <f t="shared" ca="1" si="8"/>
        <v>3</v>
      </c>
      <c r="D537" s="2">
        <v>536</v>
      </c>
      <c r="E537" s="15">
        <v>465</v>
      </c>
      <c r="F537" s="2" t="s">
        <v>791</v>
      </c>
      <c r="G537" s="17" t="s">
        <v>194</v>
      </c>
      <c r="H537" s="59" t="s">
        <v>274</v>
      </c>
    </row>
    <row r="538" spans="1:8" x14ac:dyDescent="0.2">
      <c r="C538" s="11">
        <f t="shared" ca="1" si="8"/>
        <v>2</v>
      </c>
      <c r="D538" s="2">
        <v>537</v>
      </c>
      <c r="E538" s="15">
        <v>466</v>
      </c>
      <c r="F538" s="2" t="s">
        <v>791</v>
      </c>
      <c r="G538" s="17" t="s">
        <v>192</v>
      </c>
      <c r="H538" s="59" t="s">
        <v>275</v>
      </c>
    </row>
    <row r="539" spans="1:8" s="10" customFormat="1" ht="13.2" x14ac:dyDescent="0.2">
      <c r="A539" s="13"/>
      <c r="B539" s="13"/>
      <c r="C539">
        <f t="shared" ca="1" si="8"/>
        <v>3</v>
      </c>
      <c r="D539" s="6">
        <v>538</v>
      </c>
      <c r="E539" s="14">
        <v>467</v>
      </c>
      <c r="F539" s="24" t="s">
        <v>791</v>
      </c>
      <c r="G539" s="16" t="s">
        <v>194</v>
      </c>
      <c r="H539" s="58" t="s">
        <v>737</v>
      </c>
    </row>
    <row r="540" spans="1:8" x14ac:dyDescent="0.2">
      <c r="C540" s="11">
        <f t="shared" ca="1" si="8"/>
        <v>4</v>
      </c>
      <c r="D540" s="2">
        <v>539</v>
      </c>
      <c r="E540" s="15">
        <v>468</v>
      </c>
      <c r="F540" s="2" t="s">
        <v>791</v>
      </c>
      <c r="G540" s="17" t="s">
        <v>195</v>
      </c>
      <c r="H540" s="59" t="s">
        <v>703</v>
      </c>
    </row>
    <row r="541" spans="1:8" x14ac:dyDescent="0.2">
      <c r="C541" s="11">
        <f t="shared" ca="1" si="8"/>
        <v>2</v>
      </c>
      <c r="D541" s="2">
        <v>540</v>
      </c>
      <c r="E541" s="15">
        <v>469</v>
      </c>
      <c r="F541" s="2" t="s">
        <v>791</v>
      </c>
      <c r="G541" s="17" t="s">
        <v>192</v>
      </c>
      <c r="H541" s="59" t="s">
        <v>704</v>
      </c>
    </row>
    <row r="542" spans="1:8" x14ac:dyDescent="0.2">
      <c r="C542" s="11">
        <f t="shared" ca="1" si="8"/>
        <v>1</v>
      </c>
      <c r="D542" s="2">
        <v>541</v>
      </c>
      <c r="E542" s="15">
        <v>470</v>
      </c>
      <c r="F542" s="2" t="s">
        <v>791</v>
      </c>
      <c r="G542" s="17" t="s">
        <v>193</v>
      </c>
      <c r="H542" s="59" t="s">
        <v>705</v>
      </c>
    </row>
    <row r="543" spans="1:8" s="10" customFormat="1" ht="13.2" x14ac:dyDescent="0.2">
      <c r="A543" s="13"/>
      <c r="B543" s="13"/>
      <c r="C543">
        <f t="shared" ca="1" si="8"/>
        <v>4</v>
      </c>
      <c r="D543" s="6">
        <v>542</v>
      </c>
      <c r="E543" s="14">
        <v>471</v>
      </c>
      <c r="F543" s="24" t="s">
        <v>791</v>
      </c>
      <c r="G543" s="16" t="s">
        <v>195</v>
      </c>
      <c r="H543" s="58" t="s">
        <v>738</v>
      </c>
    </row>
    <row r="544" spans="1:8" s="10" customFormat="1" ht="13.2" x14ac:dyDescent="0.2">
      <c r="A544" s="13"/>
      <c r="B544" s="13"/>
      <c r="C544">
        <f t="shared" ca="1" si="8"/>
        <v>2</v>
      </c>
      <c r="D544" s="6">
        <v>543</v>
      </c>
      <c r="E544" s="14">
        <v>472</v>
      </c>
      <c r="F544" s="24" t="s">
        <v>791</v>
      </c>
      <c r="G544" s="16" t="s">
        <v>192</v>
      </c>
      <c r="H544" s="58" t="s">
        <v>276</v>
      </c>
    </row>
    <row r="545" spans="1:8" s="10" customFormat="1" ht="13.2" x14ac:dyDescent="0.2">
      <c r="A545" s="13"/>
      <c r="B545" s="13"/>
      <c r="C545">
        <f t="shared" ca="1" si="8"/>
        <v>1</v>
      </c>
      <c r="D545" s="6">
        <v>544</v>
      </c>
      <c r="E545" s="14">
        <v>473</v>
      </c>
      <c r="F545" s="24" t="s">
        <v>791</v>
      </c>
      <c r="G545" s="16" t="s">
        <v>193</v>
      </c>
      <c r="H545" s="58" t="s">
        <v>203</v>
      </c>
    </row>
    <row r="546" spans="1:8" s="10" customFormat="1" ht="13.2" x14ac:dyDescent="0.2">
      <c r="A546" s="13"/>
      <c r="B546" s="13"/>
      <c r="C546">
        <f t="shared" ca="1" si="8"/>
        <v>3</v>
      </c>
      <c r="D546" s="6">
        <v>545</v>
      </c>
      <c r="E546" s="14">
        <v>474</v>
      </c>
      <c r="F546" s="24" t="s">
        <v>791</v>
      </c>
      <c r="G546" s="16" t="s">
        <v>194</v>
      </c>
      <c r="H546" s="58" t="s">
        <v>739</v>
      </c>
    </row>
    <row r="547" spans="1:8" s="10" customFormat="1" ht="13.2" x14ac:dyDescent="0.2">
      <c r="A547" s="13"/>
      <c r="B547" s="13"/>
      <c r="C547">
        <f t="shared" ca="1" si="8"/>
        <v>1</v>
      </c>
      <c r="D547" s="6">
        <v>546</v>
      </c>
      <c r="E547" s="14">
        <v>475</v>
      </c>
      <c r="F547" s="24" t="s">
        <v>791</v>
      </c>
      <c r="G547" s="16" t="s">
        <v>193</v>
      </c>
      <c r="H547" s="58" t="s">
        <v>740</v>
      </c>
    </row>
    <row r="548" spans="1:8" x14ac:dyDescent="0.2">
      <c r="C548" s="11">
        <f t="shared" ca="1" si="8"/>
        <v>2</v>
      </c>
      <c r="D548" s="2">
        <v>547</v>
      </c>
      <c r="E548" s="15">
        <v>476</v>
      </c>
      <c r="F548" s="2" t="s">
        <v>791</v>
      </c>
      <c r="G548" s="17" t="s">
        <v>192</v>
      </c>
      <c r="H548" s="59" t="s">
        <v>277</v>
      </c>
    </row>
    <row r="549" spans="1:8" x14ac:dyDescent="0.2">
      <c r="C549" s="11">
        <f t="shared" ca="1" si="8"/>
        <v>3</v>
      </c>
      <c r="D549" s="2">
        <v>548</v>
      </c>
      <c r="E549" s="15">
        <v>477</v>
      </c>
      <c r="F549" s="2" t="s">
        <v>791</v>
      </c>
      <c r="G549" s="17" t="s">
        <v>194</v>
      </c>
      <c r="H549" s="59" t="s">
        <v>706</v>
      </c>
    </row>
    <row r="550" spans="1:8" x14ac:dyDescent="0.2">
      <c r="C550" s="11">
        <f t="shared" ca="1" si="8"/>
        <v>2</v>
      </c>
      <c r="D550" s="2">
        <v>549</v>
      </c>
      <c r="E550" s="15">
        <v>478</v>
      </c>
      <c r="F550" s="2" t="s">
        <v>791</v>
      </c>
      <c r="G550" s="17" t="s">
        <v>192</v>
      </c>
      <c r="H550" s="59" t="s">
        <v>276</v>
      </c>
    </row>
    <row r="551" spans="1:8" x14ac:dyDescent="0.2">
      <c r="C551" s="11">
        <f t="shared" ca="1" si="8"/>
        <v>1</v>
      </c>
      <c r="D551" s="2">
        <v>550</v>
      </c>
      <c r="E551" s="15">
        <v>479</v>
      </c>
      <c r="F551" s="2" t="s">
        <v>791</v>
      </c>
      <c r="G551" s="17" t="s">
        <v>193</v>
      </c>
      <c r="H551" s="59" t="s">
        <v>255</v>
      </c>
    </row>
    <row r="552" spans="1:8" x14ac:dyDescent="0.2">
      <c r="C552" s="11">
        <f t="shared" ca="1" si="8"/>
        <v>4</v>
      </c>
      <c r="D552" s="2">
        <v>551</v>
      </c>
      <c r="E552" s="15">
        <v>480</v>
      </c>
      <c r="F552" s="2" t="s">
        <v>791</v>
      </c>
      <c r="G552" s="17" t="s">
        <v>195</v>
      </c>
      <c r="H552" s="59" t="s">
        <v>707</v>
      </c>
    </row>
    <row r="553" spans="1:8" x14ac:dyDescent="0.2">
      <c r="C553" s="11">
        <f t="shared" ca="1" si="8"/>
        <v>2</v>
      </c>
      <c r="D553" s="2">
        <v>552</v>
      </c>
      <c r="E553" s="15">
        <v>481</v>
      </c>
      <c r="F553" s="2" t="s">
        <v>791</v>
      </c>
      <c r="G553" s="17" t="s">
        <v>192</v>
      </c>
      <c r="H553" s="59" t="s">
        <v>741</v>
      </c>
    </row>
    <row r="554" spans="1:8" x14ac:dyDescent="0.2">
      <c r="C554" s="11" t="str">
        <f t="shared" ref="C554:C576" ca="1" si="9">IF(INDIRECT("G"&amp;ROW())&lt;&gt;"",VLOOKUP(INDIRECT("G"&amp;ROW()),話者表,2,0),"")</f>
        <v/>
      </c>
    </row>
    <row r="555" spans="1:8" x14ac:dyDescent="0.2">
      <c r="C555" s="11" t="str">
        <f t="shared" ca="1" si="9"/>
        <v/>
      </c>
    </row>
    <row r="556" spans="1:8" x14ac:dyDescent="0.2">
      <c r="C556" s="11" t="str">
        <f t="shared" ca="1" si="9"/>
        <v/>
      </c>
    </row>
    <row r="557" spans="1:8" x14ac:dyDescent="0.2">
      <c r="C557" s="11" t="str">
        <f t="shared" ca="1" si="9"/>
        <v/>
      </c>
    </row>
    <row r="558" spans="1:8" x14ac:dyDescent="0.2">
      <c r="C558" s="11" t="str">
        <f t="shared" ca="1" si="9"/>
        <v/>
      </c>
    </row>
    <row r="559" spans="1:8" x14ac:dyDescent="0.2">
      <c r="C559" s="11" t="str">
        <f t="shared" ca="1" si="9"/>
        <v/>
      </c>
    </row>
    <row r="560" spans="1:8" x14ac:dyDescent="0.2">
      <c r="C560" s="11" t="str">
        <f t="shared" ca="1" si="9"/>
        <v/>
      </c>
    </row>
    <row r="561" spans="3:3" x14ac:dyDescent="0.2">
      <c r="C561" s="11" t="str">
        <f t="shared" ca="1" si="9"/>
        <v/>
      </c>
    </row>
    <row r="562" spans="3:3" x14ac:dyDescent="0.2">
      <c r="C562" s="11" t="str">
        <f t="shared" ca="1" si="9"/>
        <v/>
      </c>
    </row>
    <row r="563" spans="3:3" x14ac:dyDescent="0.2">
      <c r="C563" s="11" t="str">
        <f t="shared" ca="1" si="9"/>
        <v/>
      </c>
    </row>
    <row r="564" spans="3:3" x14ac:dyDescent="0.2">
      <c r="C564" s="11" t="str">
        <f t="shared" ca="1" si="9"/>
        <v/>
      </c>
    </row>
    <row r="565" spans="3:3" x14ac:dyDescent="0.2">
      <c r="C565" s="11" t="str">
        <f t="shared" ca="1" si="9"/>
        <v/>
      </c>
    </row>
    <row r="566" spans="3:3" x14ac:dyDescent="0.2">
      <c r="C566" s="11" t="str">
        <f t="shared" ca="1" si="9"/>
        <v/>
      </c>
    </row>
    <row r="567" spans="3:3" x14ac:dyDescent="0.2">
      <c r="C567" s="11" t="str">
        <f t="shared" ca="1" si="9"/>
        <v/>
      </c>
    </row>
    <row r="568" spans="3:3" x14ac:dyDescent="0.2">
      <c r="C568" s="11" t="str">
        <f t="shared" ca="1" si="9"/>
        <v/>
      </c>
    </row>
    <row r="569" spans="3:3" x14ac:dyDescent="0.2">
      <c r="C569" s="11" t="str">
        <f t="shared" ca="1" si="9"/>
        <v/>
      </c>
    </row>
    <row r="570" spans="3:3" x14ac:dyDescent="0.2">
      <c r="C570" s="11" t="str">
        <f t="shared" ca="1" si="9"/>
        <v/>
      </c>
    </row>
    <row r="571" spans="3:3" x14ac:dyDescent="0.2">
      <c r="C571" s="11" t="str">
        <f t="shared" ca="1" si="9"/>
        <v/>
      </c>
    </row>
    <row r="572" spans="3:3" x14ac:dyDescent="0.2">
      <c r="C572" s="11" t="str">
        <f t="shared" ca="1" si="9"/>
        <v/>
      </c>
    </row>
    <row r="573" spans="3:3" x14ac:dyDescent="0.2">
      <c r="C573" s="11" t="str">
        <f t="shared" ca="1" si="9"/>
        <v/>
      </c>
    </row>
    <row r="574" spans="3:3" x14ac:dyDescent="0.2">
      <c r="C574" s="11" t="str">
        <f t="shared" ca="1" si="9"/>
        <v/>
      </c>
    </row>
    <row r="575" spans="3:3" x14ac:dyDescent="0.2">
      <c r="C575" s="11" t="str">
        <f t="shared" ca="1" si="9"/>
        <v/>
      </c>
    </row>
    <row r="576" spans="3:3" x14ac:dyDescent="0.2">
      <c r="C576" s="11" t="str">
        <f t="shared" ca="1" si="9"/>
        <v/>
      </c>
    </row>
    <row r="577" spans="3:3" x14ac:dyDescent="0.2">
      <c r="C577" s="11" t="str">
        <f t="shared" ref="C577:C640" ca="1" si="10">IF(INDIRECT("G"&amp;ROW())&lt;&gt;"",VLOOKUP(INDIRECT("G"&amp;ROW()),話者表,2,0),"")</f>
        <v/>
      </c>
    </row>
    <row r="578" spans="3:3" x14ac:dyDescent="0.2">
      <c r="C578" s="11" t="str">
        <f t="shared" ca="1" si="10"/>
        <v/>
      </c>
    </row>
    <row r="579" spans="3:3" x14ac:dyDescent="0.2">
      <c r="C579" s="11" t="str">
        <f t="shared" ca="1" si="10"/>
        <v/>
      </c>
    </row>
    <row r="580" spans="3:3" x14ac:dyDescent="0.2">
      <c r="C580" s="11" t="str">
        <f t="shared" ca="1" si="10"/>
        <v/>
      </c>
    </row>
    <row r="581" spans="3:3" x14ac:dyDescent="0.2">
      <c r="C581" s="11" t="str">
        <f t="shared" ca="1" si="10"/>
        <v/>
      </c>
    </row>
    <row r="582" spans="3:3" x14ac:dyDescent="0.2">
      <c r="C582" s="11" t="str">
        <f t="shared" ca="1" si="10"/>
        <v/>
      </c>
    </row>
    <row r="583" spans="3:3" x14ac:dyDescent="0.2">
      <c r="C583" s="11" t="str">
        <f t="shared" ca="1" si="10"/>
        <v/>
      </c>
    </row>
    <row r="584" spans="3:3" x14ac:dyDescent="0.2">
      <c r="C584" s="11" t="str">
        <f t="shared" ca="1" si="10"/>
        <v/>
      </c>
    </row>
    <row r="585" spans="3:3" x14ac:dyDescent="0.2">
      <c r="C585" s="11" t="str">
        <f t="shared" ca="1" si="10"/>
        <v/>
      </c>
    </row>
    <row r="586" spans="3:3" x14ac:dyDescent="0.2">
      <c r="C586" s="11" t="str">
        <f t="shared" ca="1" si="10"/>
        <v/>
      </c>
    </row>
    <row r="587" spans="3:3" x14ac:dyDescent="0.2">
      <c r="C587" s="11" t="str">
        <f t="shared" ca="1" si="10"/>
        <v/>
      </c>
    </row>
    <row r="588" spans="3:3" x14ac:dyDescent="0.2">
      <c r="C588" s="11" t="str">
        <f t="shared" ca="1" si="10"/>
        <v/>
      </c>
    </row>
    <row r="589" spans="3:3" x14ac:dyDescent="0.2">
      <c r="C589" s="11" t="str">
        <f t="shared" ca="1" si="10"/>
        <v/>
      </c>
    </row>
    <row r="590" spans="3:3" x14ac:dyDescent="0.2">
      <c r="C590" s="11" t="str">
        <f t="shared" ca="1" si="10"/>
        <v/>
      </c>
    </row>
    <row r="591" spans="3:3" x14ac:dyDescent="0.2">
      <c r="C591" s="11" t="str">
        <f t="shared" ca="1" si="10"/>
        <v/>
      </c>
    </row>
    <row r="592" spans="3:3" x14ac:dyDescent="0.2">
      <c r="C592" s="11" t="str">
        <f t="shared" ca="1" si="10"/>
        <v/>
      </c>
    </row>
    <row r="593" spans="3:3" x14ac:dyDescent="0.2">
      <c r="C593" s="11" t="str">
        <f t="shared" ca="1" si="10"/>
        <v/>
      </c>
    </row>
    <row r="594" spans="3:3" x14ac:dyDescent="0.2">
      <c r="C594" s="11" t="str">
        <f t="shared" ca="1" si="10"/>
        <v/>
      </c>
    </row>
    <row r="595" spans="3:3" x14ac:dyDescent="0.2">
      <c r="C595" s="11" t="str">
        <f t="shared" ca="1" si="10"/>
        <v/>
      </c>
    </row>
    <row r="596" spans="3:3" x14ac:dyDescent="0.2">
      <c r="C596" s="11" t="str">
        <f t="shared" ca="1" si="10"/>
        <v/>
      </c>
    </row>
    <row r="597" spans="3:3" x14ac:dyDescent="0.2">
      <c r="C597" s="11" t="str">
        <f t="shared" ca="1" si="10"/>
        <v/>
      </c>
    </row>
    <row r="598" spans="3:3" x14ac:dyDescent="0.2">
      <c r="C598" s="11" t="str">
        <f t="shared" ca="1" si="10"/>
        <v/>
      </c>
    </row>
    <row r="599" spans="3:3" x14ac:dyDescent="0.2">
      <c r="C599" s="11" t="str">
        <f t="shared" ca="1" si="10"/>
        <v/>
      </c>
    </row>
    <row r="600" spans="3:3" x14ac:dyDescent="0.2">
      <c r="C600" s="11" t="str">
        <f t="shared" ca="1" si="10"/>
        <v/>
      </c>
    </row>
    <row r="601" spans="3:3" x14ac:dyDescent="0.2">
      <c r="C601" s="11" t="str">
        <f t="shared" ca="1" si="10"/>
        <v/>
      </c>
    </row>
    <row r="602" spans="3:3" x14ac:dyDescent="0.2">
      <c r="C602" s="11" t="str">
        <f t="shared" ca="1" si="10"/>
        <v/>
      </c>
    </row>
    <row r="603" spans="3:3" x14ac:dyDescent="0.2">
      <c r="C603" s="11" t="str">
        <f t="shared" ca="1" si="10"/>
        <v/>
      </c>
    </row>
    <row r="604" spans="3:3" x14ac:dyDescent="0.2">
      <c r="C604" s="11" t="str">
        <f t="shared" ca="1" si="10"/>
        <v/>
      </c>
    </row>
    <row r="605" spans="3:3" x14ac:dyDescent="0.2">
      <c r="C605" s="11" t="str">
        <f t="shared" ca="1" si="10"/>
        <v/>
      </c>
    </row>
    <row r="606" spans="3:3" x14ac:dyDescent="0.2">
      <c r="C606" s="11" t="str">
        <f t="shared" ca="1" si="10"/>
        <v/>
      </c>
    </row>
    <row r="607" spans="3:3" x14ac:dyDescent="0.2">
      <c r="C607" s="11" t="str">
        <f t="shared" ca="1" si="10"/>
        <v/>
      </c>
    </row>
    <row r="608" spans="3:3" x14ac:dyDescent="0.2">
      <c r="C608" s="11" t="str">
        <f t="shared" ca="1" si="10"/>
        <v/>
      </c>
    </row>
    <row r="609" spans="3:3" x14ac:dyDescent="0.2">
      <c r="C609" s="11" t="str">
        <f t="shared" ca="1" si="10"/>
        <v/>
      </c>
    </row>
    <row r="610" spans="3:3" x14ac:dyDescent="0.2">
      <c r="C610" s="11" t="str">
        <f t="shared" ca="1" si="10"/>
        <v/>
      </c>
    </row>
    <row r="611" spans="3:3" x14ac:dyDescent="0.2">
      <c r="C611" s="11" t="str">
        <f t="shared" ca="1" si="10"/>
        <v/>
      </c>
    </row>
    <row r="612" spans="3:3" x14ac:dyDescent="0.2">
      <c r="C612" s="11" t="str">
        <f t="shared" ca="1" si="10"/>
        <v/>
      </c>
    </row>
    <row r="613" spans="3:3" x14ac:dyDescent="0.2">
      <c r="C613" s="11" t="str">
        <f t="shared" ca="1" si="10"/>
        <v/>
      </c>
    </row>
    <row r="614" spans="3:3" x14ac:dyDescent="0.2">
      <c r="C614" s="11" t="str">
        <f t="shared" ca="1" si="10"/>
        <v/>
      </c>
    </row>
    <row r="615" spans="3:3" x14ac:dyDescent="0.2">
      <c r="C615" s="11" t="str">
        <f t="shared" ca="1" si="10"/>
        <v/>
      </c>
    </row>
    <row r="616" spans="3:3" x14ac:dyDescent="0.2">
      <c r="C616" s="11" t="str">
        <f t="shared" ca="1" si="10"/>
        <v/>
      </c>
    </row>
    <row r="617" spans="3:3" x14ac:dyDescent="0.2">
      <c r="C617" s="11" t="str">
        <f t="shared" ca="1" si="10"/>
        <v/>
      </c>
    </row>
    <row r="618" spans="3:3" x14ac:dyDescent="0.2">
      <c r="C618" s="11" t="str">
        <f t="shared" ca="1" si="10"/>
        <v/>
      </c>
    </row>
    <row r="619" spans="3:3" x14ac:dyDescent="0.2">
      <c r="C619" s="11" t="str">
        <f t="shared" ca="1" si="10"/>
        <v/>
      </c>
    </row>
    <row r="620" spans="3:3" x14ac:dyDescent="0.2">
      <c r="C620" s="11" t="str">
        <f t="shared" ca="1" si="10"/>
        <v/>
      </c>
    </row>
    <row r="621" spans="3:3" x14ac:dyDescent="0.2">
      <c r="C621" s="11" t="str">
        <f t="shared" ca="1" si="10"/>
        <v/>
      </c>
    </row>
    <row r="622" spans="3:3" x14ac:dyDescent="0.2">
      <c r="C622" s="11" t="str">
        <f t="shared" ca="1" si="10"/>
        <v/>
      </c>
    </row>
    <row r="623" spans="3:3" x14ac:dyDescent="0.2">
      <c r="C623" s="11" t="str">
        <f t="shared" ca="1" si="10"/>
        <v/>
      </c>
    </row>
    <row r="624" spans="3:3" x14ac:dyDescent="0.2">
      <c r="C624" s="11" t="str">
        <f t="shared" ca="1" si="10"/>
        <v/>
      </c>
    </row>
    <row r="625" spans="3:3" x14ac:dyDescent="0.2">
      <c r="C625" s="11" t="str">
        <f t="shared" ca="1" si="10"/>
        <v/>
      </c>
    </row>
    <row r="626" spans="3:3" x14ac:dyDescent="0.2">
      <c r="C626" s="11" t="str">
        <f t="shared" ca="1" si="10"/>
        <v/>
      </c>
    </row>
    <row r="627" spans="3:3" x14ac:dyDescent="0.2">
      <c r="C627" s="11" t="str">
        <f t="shared" ca="1" si="10"/>
        <v/>
      </c>
    </row>
    <row r="628" spans="3:3" x14ac:dyDescent="0.2">
      <c r="C628" s="11" t="str">
        <f t="shared" ca="1" si="10"/>
        <v/>
      </c>
    </row>
    <row r="629" spans="3:3" x14ac:dyDescent="0.2">
      <c r="C629" s="11" t="str">
        <f t="shared" ca="1" si="10"/>
        <v/>
      </c>
    </row>
    <row r="630" spans="3:3" x14ac:dyDescent="0.2">
      <c r="C630" s="11" t="str">
        <f t="shared" ca="1" si="10"/>
        <v/>
      </c>
    </row>
    <row r="631" spans="3:3" x14ac:dyDescent="0.2">
      <c r="C631" s="11" t="str">
        <f t="shared" ca="1" si="10"/>
        <v/>
      </c>
    </row>
    <row r="632" spans="3:3" x14ac:dyDescent="0.2">
      <c r="C632" s="11" t="str">
        <f t="shared" ca="1" si="10"/>
        <v/>
      </c>
    </row>
    <row r="633" spans="3:3" x14ac:dyDescent="0.2">
      <c r="C633" s="11" t="str">
        <f t="shared" ca="1" si="10"/>
        <v/>
      </c>
    </row>
    <row r="634" spans="3:3" x14ac:dyDescent="0.2">
      <c r="C634" s="11" t="str">
        <f t="shared" ca="1" si="10"/>
        <v/>
      </c>
    </row>
    <row r="635" spans="3:3" x14ac:dyDescent="0.2">
      <c r="C635" s="11" t="str">
        <f t="shared" ca="1" si="10"/>
        <v/>
      </c>
    </row>
    <row r="636" spans="3:3" x14ac:dyDescent="0.2">
      <c r="C636" s="11" t="str">
        <f t="shared" ca="1" si="10"/>
        <v/>
      </c>
    </row>
    <row r="637" spans="3:3" x14ac:dyDescent="0.2">
      <c r="C637" s="11" t="str">
        <f t="shared" ca="1" si="10"/>
        <v/>
      </c>
    </row>
    <row r="638" spans="3:3" x14ac:dyDescent="0.2">
      <c r="C638" s="11" t="str">
        <f t="shared" ca="1" si="10"/>
        <v/>
      </c>
    </row>
    <row r="639" spans="3:3" x14ac:dyDescent="0.2">
      <c r="C639" s="11" t="str">
        <f t="shared" ca="1" si="10"/>
        <v/>
      </c>
    </row>
    <row r="640" spans="3:3" x14ac:dyDescent="0.2">
      <c r="C640" s="11" t="str">
        <f t="shared" ca="1" si="10"/>
        <v/>
      </c>
    </row>
    <row r="641" spans="3:3" x14ac:dyDescent="0.2">
      <c r="C641" s="11" t="str">
        <f t="shared" ref="C641:C704" ca="1" si="11">IF(INDIRECT("G"&amp;ROW())&lt;&gt;"",VLOOKUP(INDIRECT("G"&amp;ROW()),話者表,2,0),"")</f>
        <v/>
      </c>
    </row>
    <row r="642" spans="3:3" x14ac:dyDescent="0.2">
      <c r="C642" s="11" t="str">
        <f t="shared" ca="1" si="11"/>
        <v/>
      </c>
    </row>
    <row r="643" spans="3:3" x14ac:dyDescent="0.2">
      <c r="C643" s="11" t="str">
        <f t="shared" ca="1" si="11"/>
        <v/>
      </c>
    </row>
    <row r="644" spans="3:3" x14ac:dyDescent="0.2">
      <c r="C644" s="11" t="str">
        <f t="shared" ca="1" si="11"/>
        <v/>
      </c>
    </row>
    <row r="645" spans="3:3" x14ac:dyDescent="0.2">
      <c r="C645" s="11" t="str">
        <f t="shared" ca="1" si="11"/>
        <v/>
      </c>
    </row>
    <row r="646" spans="3:3" x14ac:dyDescent="0.2">
      <c r="C646" s="11" t="str">
        <f t="shared" ca="1" si="11"/>
        <v/>
      </c>
    </row>
    <row r="647" spans="3:3" x14ac:dyDescent="0.2">
      <c r="C647" s="11" t="str">
        <f t="shared" ca="1" si="11"/>
        <v/>
      </c>
    </row>
    <row r="648" spans="3:3" x14ac:dyDescent="0.2">
      <c r="C648" s="11" t="str">
        <f t="shared" ca="1" si="11"/>
        <v/>
      </c>
    </row>
    <row r="649" spans="3:3" x14ac:dyDescent="0.2">
      <c r="C649" s="11" t="str">
        <f t="shared" ca="1" si="11"/>
        <v/>
      </c>
    </row>
    <row r="650" spans="3:3" x14ac:dyDescent="0.2">
      <c r="C650" s="11" t="str">
        <f t="shared" ca="1" si="11"/>
        <v/>
      </c>
    </row>
    <row r="651" spans="3:3" x14ac:dyDescent="0.2">
      <c r="C651" s="11" t="str">
        <f t="shared" ca="1" si="11"/>
        <v/>
      </c>
    </row>
    <row r="652" spans="3:3" x14ac:dyDescent="0.2">
      <c r="C652" s="11" t="str">
        <f t="shared" ca="1" si="11"/>
        <v/>
      </c>
    </row>
    <row r="653" spans="3:3" x14ac:dyDescent="0.2">
      <c r="C653" s="11" t="str">
        <f t="shared" ca="1" si="11"/>
        <v/>
      </c>
    </row>
    <row r="654" spans="3:3" x14ac:dyDescent="0.2">
      <c r="C654" s="11" t="str">
        <f t="shared" ca="1" si="11"/>
        <v/>
      </c>
    </row>
    <row r="655" spans="3:3" x14ac:dyDescent="0.2">
      <c r="C655" s="11" t="str">
        <f t="shared" ca="1" si="11"/>
        <v/>
      </c>
    </row>
    <row r="656" spans="3:3" x14ac:dyDescent="0.2">
      <c r="C656" s="11" t="str">
        <f t="shared" ca="1" si="11"/>
        <v/>
      </c>
    </row>
    <row r="657" spans="3:3" x14ac:dyDescent="0.2">
      <c r="C657" s="11" t="str">
        <f t="shared" ca="1" si="11"/>
        <v/>
      </c>
    </row>
    <row r="658" spans="3:3" x14ac:dyDescent="0.2">
      <c r="C658" s="11" t="str">
        <f t="shared" ca="1" si="11"/>
        <v/>
      </c>
    </row>
    <row r="659" spans="3:3" x14ac:dyDescent="0.2">
      <c r="C659" s="11" t="str">
        <f t="shared" ca="1" si="11"/>
        <v/>
      </c>
    </row>
    <row r="660" spans="3:3" x14ac:dyDescent="0.2">
      <c r="C660" s="11" t="str">
        <f t="shared" ca="1" si="11"/>
        <v/>
      </c>
    </row>
    <row r="661" spans="3:3" x14ac:dyDescent="0.2">
      <c r="C661" s="11" t="str">
        <f t="shared" ca="1" si="11"/>
        <v/>
      </c>
    </row>
    <row r="662" spans="3:3" x14ac:dyDescent="0.2">
      <c r="C662" s="11" t="str">
        <f t="shared" ca="1" si="11"/>
        <v/>
      </c>
    </row>
    <row r="663" spans="3:3" x14ac:dyDescent="0.2">
      <c r="C663" s="11" t="str">
        <f t="shared" ca="1" si="11"/>
        <v/>
      </c>
    </row>
    <row r="664" spans="3:3" x14ac:dyDescent="0.2">
      <c r="C664" s="11" t="str">
        <f t="shared" ca="1" si="11"/>
        <v/>
      </c>
    </row>
    <row r="665" spans="3:3" x14ac:dyDescent="0.2">
      <c r="C665" s="11" t="str">
        <f t="shared" ca="1" si="11"/>
        <v/>
      </c>
    </row>
    <row r="666" spans="3:3" x14ac:dyDescent="0.2">
      <c r="C666" s="11" t="str">
        <f t="shared" ca="1" si="11"/>
        <v/>
      </c>
    </row>
    <row r="667" spans="3:3" x14ac:dyDescent="0.2">
      <c r="C667" s="11" t="str">
        <f t="shared" ca="1" si="11"/>
        <v/>
      </c>
    </row>
    <row r="668" spans="3:3" x14ac:dyDescent="0.2">
      <c r="C668" s="11" t="str">
        <f t="shared" ca="1" si="11"/>
        <v/>
      </c>
    </row>
    <row r="669" spans="3:3" x14ac:dyDescent="0.2">
      <c r="C669" s="11" t="str">
        <f t="shared" ca="1" si="11"/>
        <v/>
      </c>
    </row>
    <row r="670" spans="3:3" x14ac:dyDescent="0.2">
      <c r="C670" s="11" t="str">
        <f t="shared" ca="1" si="11"/>
        <v/>
      </c>
    </row>
    <row r="671" spans="3:3" x14ac:dyDescent="0.2">
      <c r="C671" s="11" t="str">
        <f t="shared" ca="1" si="11"/>
        <v/>
      </c>
    </row>
    <row r="672" spans="3:3" x14ac:dyDescent="0.2">
      <c r="C672" s="11" t="str">
        <f t="shared" ca="1" si="11"/>
        <v/>
      </c>
    </row>
    <row r="673" spans="3:3" x14ac:dyDescent="0.2">
      <c r="C673" s="11" t="str">
        <f t="shared" ca="1" si="11"/>
        <v/>
      </c>
    </row>
    <row r="674" spans="3:3" x14ac:dyDescent="0.2">
      <c r="C674" s="11" t="str">
        <f t="shared" ca="1" si="11"/>
        <v/>
      </c>
    </row>
    <row r="675" spans="3:3" x14ac:dyDescent="0.2">
      <c r="C675" s="11" t="str">
        <f t="shared" ca="1" si="11"/>
        <v/>
      </c>
    </row>
    <row r="676" spans="3:3" x14ac:dyDescent="0.2">
      <c r="C676" s="11" t="str">
        <f t="shared" ca="1" si="11"/>
        <v/>
      </c>
    </row>
    <row r="677" spans="3:3" x14ac:dyDescent="0.2">
      <c r="C677" s="11" t="str">
        <f t="shared" ca="1" si="11"/>
        <v/>
      </c>
    </row>
    <row r="678" spans="3:3" x14ac:dyDescent="0.2">
      <c r="C678" s="11" t="str">
        <f t="shared" ca="1" si="11"/>
        <v/>
      </c>
    </row>
    <row r="679" spans="3:3" x14ac:dyDescent="0.2">
      <c r="C679" s="11" t="str">
        <f t="shared" ca="1" si="11"/>
        <v/>
      </c>
    </row>
    <row r="680" spans="3:3" x14ac:dyDescent="0.2">
      <c r="C680" s="11" t="str">
        <f t="shared" ca="1" si="11"/>
        <v/>
      </c>
    </row>
    <row r="681" spans="3:3" x14ac:dyDescent="0.2">
      <c r="C681" s="11" t="str">
        <f t="shared" ca="1" si="11"/>
        <v/>
      </c>
    </row>
    <row r="682" spans="3:3" x14ac:dyDescent="0.2">
      <c r="C682" s="11" t="str">
        <f t="shared" ca="1" si="11"/>
        <v/>
      </c>
    </row>
    <row r="683" spans="3:3" x14ac:dyDescent="0.2">
      <c r="C683" s="11" t="str">
        <f t="shared" ca="1" si="11"/>
        <v/>
      </c>
    </row>
    <row r="684" spans="3:3" x14ac:dyDescent="0.2">
      <c r="C684" s="11" t="str">
        <f t="shared" ca="1" si="11"/>
        <v/>
      </c>
    </row>
    <row r="685" spans="3:3" x14ac:dyDescent="0.2">
      <c r="C685" s="11" t="str">
        <f t="shared" ca="1" si="11"/>
        <v/>
      </c>
    </row>
    <row r="686" spans="3:3" x14ac:dyDescent="0.2">
      <c r="C686" s="11" t="str">
        <f t="shared" ca="1" si="11"/>
        <v/>
      </c>
    </row>
    <row r="687" spans="3:3" x14ac:dyDescent="0.2">
      <c r="C687" s="11" t="str">
        <f t="shared" ca="1" si="11"/>
        <v/>
      </c>
    </row>
    <row r="688" spans="3:3" x14ac:dyDescent="0.2">
      <c r="C688" s="11" t="str">
        <f t="shared" ca="1" si="11"/>
        <v/>
      </c>
    </row>
    <row r="689" spans="3:3" x14ac:dyDescent="0.2">
      <c r="C689" s="11" t="str">
        <f t="shared" ca="1" si="11"/>
        <v/>
      </c>
    </row>
    <row r="690" spans="3:3" x14ac:dyDescent="0.2">
      <c r="C690" s="11" t="str">
        <f t="shared" ca="1" si="11"/>
        <v/>
      </c>
    </row>
    <row r="691" spans="3:3" x14ac:dyDescent="0.2">
      <c r="C691" s="11" t="str">
        <f t="shared" ca="1" si="11"/>
        <v/>
      </c>
    </row>
    <row r="692" spans="3:3" x14ac:dyDescent="0.2">
      <c r="C692" s="11" t="str">
        <f t="shared" ca="1" si="11"/>
        <v/>
      </c>
    </row>
    <row r="693" spans="3:3" x14ac:dyDescent="0.2">
      <c r="C693" s="11" t="str">
        <f t="shared" ca="1" si="11"/>
        <v/>
      </c>
    </row>
    <row r="694" spans="3:3" x14ac:dyDescent="0.2">
      <c r="C694" s="11" t="str">
        <f t="shared" ca="1" si="11"/>
        <v/>
      </c>
    </row>
    <row r="695" spans="3:3" x14ac:dyDescent="0.2">
      <c r="C695" s="11" t="str">
        <f t="shared" ca="1" si="11"/>
        <v/>
      </c>
    </row>
    <row r="696" spans="3:3" x14ac:dyDescent="0.2">
      <c r="C696" s="11" t="str">
        <f t="shared" ca="1" si="11"/>
        <v/>
      </c>
    </row>
    <row r="697" spans="3:3" x14ac:dyDescent="0.2">
      <c r="C697" s="11" t="str">
        <f t="shared" ca="1" si="11"/>
        <v/>
      </c>
    </row>
    <row r="698" spans="3:3" x14ac:dyDescent="0.2">
      <c r="C698" s="11" t="str">
        <f t="shared" ca="1" si="11"/>
        <v/>
      </c>
    </row>
    <row r="699" spans="3:3" x14ac:dyDescent="0.2">
      <c r="C699" s="11" t="str">
        <f t="shared" ca="1" si="11"/>
        <v/>
      </c>
    </row>
    <row r="700" spans="3:3" x14ac:dyDescent="0.2">
      <c r="C700" s="11" t="str">
        <f t="shared" ca="1" si="11"/>
        <v/>
      </c>
    </row>
    <row r="701" spans="3:3" x14ac:dyDescent="0.2">
      <c r="C701" s="11" t="str">
        <f t="shared" ca="1" si="11"/>
        <v/>
      </c>
    </row>
    <row r="702" spans="3:3" x14ac:dyDescent="0.2">
      <c r="C702" s="11" t="str">
        <f t="shared" ca="1" si="11"/>
        <v/>
      </c>
    </row>
    <row r="703" spans="3:3" x14ac:dyDescent="0.2">
      <c r="C703" s="11" t="str">
        <f t="shared" ca="1" si="11"/>
        <v/>
      </c>
    </row>
    <row r="704" spans="3:3" x14ac:dyDescent="0.2">
      <c r="C704" s="11" t="str">
        <f t="shared" ca="1" si="11"/>
        <v/>
      </c>
    </row>
    <row r="705" spans="3:3" x14ac:dyDescent="0.2">
      <c r="C705" s="11" t="str">
        <f t="shared" ref="C705:C768" ca="1" si="12">IF(INDIRECT("G"&amp;ROW())&lt;&gt;"",VLOOKUP(INDIRECT("G"&amp;ROW()),話者表,2,0),"")</f>
        <v/>
      </c>
    </row>
    <row r="706" spans="3:3" x14ac:dyDescent="0.2">
      <c r="C706" s="11" t="str">
        <f t="shared" ca="1" si="12"/>
        <v/>
      </c>
    </row>
    <row r="707" spans="3:3" x14ac:dyDescent="0.2">
      <c r="C707" s="11" t="str">
        <f t="shared" ca="1" si="12"/>
        <v/>
      </c>
    </row>
    <row r="708" spans="3:3" x14ac:dyDescent="0.2">
      <c r="C708" s="11" t="str">
        <f t="shared" ca="1" si="12"/>
        <v/>
      </c>
    </row>
    <row r="709" spans="3:3" x14ac:dyDescent="0.2">
      <c r="C709" s="11" t="str">
        <f t="shared" ca="1" si="12"/>
        <v/>
      </c>
    </row>
    <row r="710" spans="3:3" x14ac:dyDescent="0.2">
      <c r="C710" s="11" t="str">
        <f t="shared" ca="1" si="12"/>
        <v/>
      </c>
    </row>
    <row r="711" spans="3:3" x14ac:dyDescent="0.2">
      <c r="C711" s="11" t="str">
        <f t="shared" ca="1" si="12"/>
        <v/>
      </c>
    </row>
    <row r="712" spans="3:3" x14ac:dyDescent="0.2">
      <c r="C712" s="11" t="str">
        <f t="shared" ca="1" si="12"/>
        <v/>
      </c>
    </row>
    <row r="713" spans="3:3" x14ac:dyDescent="0.2">
      <c r="C713" s="11" t="str">
        <f t="shared" ca="1" si="12"/>
        <v/>
      </c>
    </row>
    <row r="714" spans="3:3" x14ac:dyDescent="0.2">
      <c r="C714" s="11" t="str">
        <f t="shared" ca="1" si="12"/>
        <v/>
      </c>
    </row>
    <row r="715" spans="3:3" x14ac:dyDescent="0.2">
      <c r="C715" s="11" t="str">
        <f t="shared" ca="1" si="12"/>
        <v/>
      </c>
    </row>
    <row r="716" spans="3:3" x14ac:dyDescent="0.2">
      <c r="C716" s="11" t="str">
        <f t="shared" ca="1" si="12"/>
        <v/>
      </c>
    </row>
    <row r="717" spans="3:3" x14ac:dyDescent="0.2">
      <c r="C717" s="11" t="str">
        <f t="shared" ca="1" si="12"/>
        <v/>
      </c>
    </row>
    <row r="718" spans="3:3" x14ac:dyDescent="0.2">
      <c r="C718" s="11" t="str">
        <f t="shared" ca="1" si="12"/>
        <v/>
      </c>
    </row>
    <row r="719" spans="3:3" x14ac:dyDescent="0.2">
      <c r="C719" s="11" t="str">
        <f t="shared" ca="1" si="12"/>
        <v/>
      </c>
    </row>
    <row r="720" spans="3:3" x14ac:dyDescent="0.2">
      <c r="C720" s="11" t="str">
        <f t="shared" ca="1" si="12"/>
        <v/>
      </c>
    </row>
    <row r="721" spans="3:3" x14ac:dyDescent="0.2">
      <c r="C721" s="11" t="str">
        <f t="shared" ca="1" si="12"/>
        <v/>
      </c>
    </row>
    <row r="722" spans="3:3" x14ac:dyDescent="0.2">
      <c r="C722" s="11" t="str">
        <f t="shared" ca="1" si="12"/>
        <v/>
      </c>
    </row>
    <row r="723" spans="3:3" x14ac:dyDescent="0.2">
      <c r="C723" s="11" t="str">
        <f t="shared" ca="1" si="12"/>
        <v/>
      </c>
    </row>
    <row r="724" spans="3:3" x14ac:dyDescent="0.2">
      <c r="C724" s="11" t="str">
        <f t="shared" ca="1" si="12"/>
        <v/>
      </c>
    </row>
    <row r="725" spans="3:3" x14ac:dyDescent="0.2">
      <c r="C725" s="11" t="str">
        <f t="shared" ca="1" si="12"/>
        <v/>
      </c>
    </row>
    <row r="726" spans="3:3" x14ac:dyDescent="0.2">
      <c r="C726" s="11" t="str">
        <f t="shared" ca="1" si="12"/>
        <v/>
      </c>
    </row>
    <row r="727" spans="3:3" x14ac:dyDescent="0.2">
      <c r="C727" s="11" t="str">
        <f t="shared" ca="1" si="12"/>
        <v/>
      </c>
    </row>
    <row r="728" spans="3:3" x14ac:dyDescent="0.2">
      <c r="C728" s="11" t="str">
        <f t="shared" ca="1" si="12"/>
        <v/>
      </c>
    </row>
    <row r="729" spans="3:3" x14ac:dyDescent="0.2">
      <c r="C729" s="11" t="str">
        <f t="shared" ca="1" si="12"/>
        <v/>
      </c>
    </row>
    <row r="730" spans="3:3" x14ac:dyDescent="0.2">
      <c r="C730" s="11" t="str">
        <f t="shared" ca="1" si="12"/>
        <v/>
      </c>
    </row>
    <row r="731" spans="3:3" x14ac:dyDescent="0.2">
      <c r="C731" s="11" t="str">
        <f t="shared" ca="1" si="12"/>
        <v/>
      </c>
    </row>
    <row r="732" spans="3:3" x14ac:dyDescent="0.2">
      <c r="C732" s="11" t="str">
        <f t="shared" ca="1" si="12"/>
        <v/>
      </c>
    </row>
    <row r="733" spans="3:3" x14ac:dyDescent="0.2">
      <c r="C733" s="11" t="str">
        <f t="shared" ca="1" si="12"/>
        <v/>
      </c>
    </row>
    <row r="734" spans="3:3" x14ac:dyDescent="0.2">
      <c r="C734" s="11" t="str">
        <f t="shared" ca="1" si="12"/>
        <v/>
      </c>
    </row>
    <row r="735" spans="3:3" x14ac:dyDescent="0.2">
      <c r="C735" s="11" t="str">
        <f t="shared" ca="1" si="12"/>
        <v/>
      </c>
    </row>
    <row r="736" spans="3:3" x14ac:dyDescent="0.2">
      <c r="C736" s="11" t="str">
        <f t="shared" ca="1" si="12"/>
        <v/>
      </c>
    </row>
    <row r="737" spans="3:3" x14ac:dyDescent="0.2">
      <c r="C737" s="11" t="str">
        <f t="shared" ca="1" si="12"/>
        <v/>
      </c>
    </row>
    <row r="738" spans="3:3" x14ac:dyDescent="0.2">
      <c r="C738" s="11" t="str">
        <f t="shared" ca="1" si="12"/>
        <v/>
      </c>
    </row>
    <row r="739" spans="3:3" x14ac:dyDescent="0.2">
      <c r="C739" s="11" t="str">
        <f t="shared" ca="1" si="12"/>
        <v/>
      </c>
    </row>
    <row r="740" spans="3:3" x14ac:dyDescent="0.2">
      <c r="C740" s="11" t="str">
        <f t="shared" ca="1" si="12"/>
        <v/>
      </c>
    </row>
    <row r="741" spans="3:3" x14ac:dyDescent="0.2">
      <c r="C741" s="11" t="str">
        <f t="shared" ca="1" si="12"/>
        <v/>
      </c>
    </row>
    <row r="742" spans="3:3" x14ac:dyDescent="0.2">
      <c r="C742" s="11" t="str">
        <f t="shared" ca="1" si="12"/>
        <v/>
      </c>
    </row>
    <row r="743" spans="3:3" x14ac:dyDescent="0.2">
      <c r="C743" s="11" t="str">
        <f t="shared" ca="1" si="12"/>
        <v/>
      </c>
    </row>
    <row r="744" spans="3:3" x14ac:dyDescent="0.2">
      <c r="C744" s="11" t="str">
        <f t="shared" ca="1" si="12"/>
        <v/>
      </c>
    </row>
    <row r="745" spans="3:3" x14ac:dyDescent="0.2">
      <c r="C745" s="11" t="str">
        <f t="shared" ca="1" si="12"/>
        <v/>
      </c>
    </row>
    <row r="746" spans="3:3" x14ac:dyDescent="0.2">
      <c r="C746" s="11" t="str">
        <f t="shared" ca="1" si="12"/>
        <v/>
      </c>
    </row>
    <row r="747" spans="3:3" x14ac:dyDescent="0.2">
      <c r="C747" s="11" t="str">
        <f t="shared" ca="1" si="12"/>
        <v/>
      </c>
    </row>
    <row r="748" spans="3:3" x14ac:dyDescent="0.2">
      <c r="C748" s="11" t="str">
        <f t="shared" ca="1" si="12"/>
        <v/>
      </c>
    </row>
    <row r="749" spans="3:3" x14ac:dyDescent="0.2">
      <c r="C749" s="11" t="str">
        <f t="shared" ca="1" si="12"/>
        <v/>
      </c>
    </row>
    <row r="750" spans="3:3" x14ac:dyDescent="0.2">
      <c r="C750" s="11" t="str">
        <f t="shared" ca="1" si="12"/>
        <v/>
      </c>
    </row>
    <row r="751" spans="3:3" x14ac:dyDescent="0.2">
      <c r="C751" s="11" t="str">
        <f t="shared" ca="1" si="12"/>
        <v/>
      </c>
    </row>
    <row r="752" spans="3:3" x14ac:dyDescent="0.2">
      <c r="C752" s="11" t="str">
        <f t="shared" ca="1" si="12"/>
        <v/>
      </c>
    </row>
    <row r="753" spans="3:3" x14ac:dyDescent="0.2">
      <c r="C753" s="11" t="str">
        <f t="shared" ca="1" si="12"/>
        <v/>
      </c>
    </row>
    <row r="754" spans="3:3" x14ac:dyDescent="0.2">
      <c r="C754" s="11" t="str">
        <f t="shared" ca="1" si="12"/>
        <v/>
      </c>
    </row>
    <row r="755" spans="3:3" x14ac:dyDescent="0.2">
      <c r="C755" s="11" t="str">
        <f t="shared" ca="1" si="12"/>
        <v/>
      </c>
    </row>
    <row r="756" spans="3:3" x14ac:dyDescent="0.2">
      <c r="C756" s="11" t="str">
        <f t="shared" ca="1" si="12"/>
        <v/>
      </c>
    </row>
    <row r="757" spans="3:3" x14ac:dyDescent="0.2">
      <c r="C757" s="11" t="str">
        <f t="shared" ca="1" si="12"/>
        <v/>
      </c>
    </row>
    <row r="758" spans="3:3" x14ac:dyDescent="0.2">
      <c r="C758" s="11" t="str">
        <f t="shared" ca="1" si="12"/>
        <v/>
      </c>
    </row>
    <row r="759" spans="3:3" x14ac:dyDescent="0.2">
      <c r="C759" s="11" t="str">
        <f t="shared" ca="1" si="12"/>
        <v/>
      </c>
    </row>
    <row r="760" spans="3:3" x14ac:dyDescent="0.2">
      <c r="C760" s="11" t="str">
        <f t="shared" ca="1" si="12"/>
        <v/>
      </c>
    </row>
    <row r="761" spans="3:3" x14ac:dyDescent="0.2">
      <c r="C761" s="11" t="str">
        <f t="shared" ca="1" si="12"/>
        <v/>
      </c>
    </row>
    <row r="762" spans="3:3" x14ac:dyDescent="0.2">
      <c r="C762" s="11" t="str">
        <f t="shared" ca="1" si="12"/>
        <v/>
      </c>
    </row>
    <row r="763" spans="3:3" x14ac:dyDescent="0.2">
      <c r="C763" s="11" t="str">
        <f t="shared" ca="1" si="12"/>
        <v/>
      </c>
    </row>
    <row r="764" spans="3:3" x14ac:dyDescent="0.2">
      <c r="C764" s="11" t="str">
        <f t="shared" ca="1" si="12"/>
        <v/>
      </c>
    </row>
    <row r="765" spans="3:3" x14ac:dyDescent="0.2">
      <c r="C765" s="11" t="str">
        <f t="shared" ca="1" si="12"/>
        <v/>
      </c>
    </row>
    <row r="766" spans="3:3" x14ac:dyDescent="0.2">
      <c r="C766" s="11" t="str">
        <f t="shared" ca="1" si="12"/>
        <v/>
      </c>
    </row>
    <row r="767" spans="3:3" x14ac:dyDescent="0.2">
      <c r="C767" s="11" t="str">
        <f t="shared" ca="1" si="12"/>
        <v/>
      </c>
    </row>
    <row r="768" spans="3:3" x14ac:dyDescent="0.2">
      <c r="C768" s="11" t="str">
        <f t="shared" ca="1" si="12"/>
        <v/>
      </c>
    </row>
    <row r="769" spans="3:3" x14ac:dyDescent="0.2">
      <c r="C769" s="11" t="str">
        <f t="shared" ref="C769:C832" ca="1" si="13">IF(INDIRECT("G"&amp;ROW())&lt;&gt;"",VLOOKUP(INDIRECT("G"&amp;ROW()),話者表,2,0),"")</f>
        <v/>
      </c>
    </row>
    <row r="770" spans="3:3" x14ac:dyDescent="0.2">
      <c r="C770" s="11" t="str">
        <f t="shared" ca="1" si="13"/>
        <v/>
      </c>
    </row>
    <row r="771" spans="3:3" x14ac:dyDescent="0.2">
      <c r="C771" s="11" t="str">
        <f t="shared" ca="1" si="13"/>
        <v/>
      </c>
    </row>
    <row r="772" spans="3:3" x14ac:dyDescent="0.2">
      <c r="C772" s="11" t="str">
        <f t="shared" ca="1" si="13"/>
        <v/>
      </c>
    </row>
    <row r="773" spans="3:3" x14ac:dyDescent="0.2">
      <c r="C773" s="11" t="str">
        <f t="shared" ca="1" si="13"/>
        <v/>
      </c>
    </row>
    <row r="774" spans="3:3" x14ac:dyDescent="0.2">
      <c r="C774" s="11" t="str">
        <f t="shared" ca="1" si="13"/>
        <v/>
      </c>
    </row>
    <row r="775" spans="3:3" x14ac:dyDescent="0.2">
      <c r="C775" s="11" t="str">
        <f t="shared" ca="1" si="13"/>
        <v/>
      </c>
    </row>
    <row r="776" spans="3:3" x14ac:dyDescent="0.2">
      <c r="C776" s="11" t="str">
        <f t="shared" ca="1" si="13"/>
        <v/>
      </c>
    </row>
    <row r="777" spans="3:3" x14ac:dyDescent="0.2">
      <c r="C777" s="11" t="str">
        <f t="shared" ca="1" si="13"/>
        <v/>
      </c>
    </row>
    <row r="778" spans="3:3" x14ac:dyDescent="0.2">
      <c r="C778" s="11" t="str">
        <f t="shared" ca="1" si="13"/>
        <v/>
      </c>
    </row>
    <row r="779" spans="3:3" x14ac:dyDescent="0.2">
      <c r="C779" s="11" t="str">
        <f t="shared" ca="1" si="13"/>
        <v/>
      </c>
    </row>
    <row r="780" spans="3:3" x14ac:dyDescent="0.2">
      <c r="C780" s="11" t="str">
        <f t="shared" ca="1" si="13"/>
        <v/>
      </c>
    </row>
    <row r="781" spans="3:3" x14ac:dyDescent="0.2">
      <c r="C781" s="11" t="str">
        <f t="shared" ca="1" si="13"/>
        <v/>
      </c>
    </row>
    <row r="782" spans="3:3" x14ac:dyDescent="0.2">
      <c r="C782" s="11" t="str">
        <f t="shared" ca="1" si="13"/>
        <v/>
      </c>
    </row>
    <row r="783" spans="3:3" x14ac:dyDescent="0.2">
      <c r="C783" s="11" t="str">
        <f t="shared" ca="1" si="13"/>
        <v/>
      </c>
    </row>
    <row r="784" spans="3:3" x14ac:dyDescent="0.2">
      <c r="C784" s="11" t="str">
        <f t="shared" ca="1" si="13"/>
        <v/>
      </c>
    </row>
    <row r="785" spans="3:3" x14ac:dyDescent="0.2">
      <c r="C785" s="11" t="str">
        <f t="shared" ca="1" si="13"/>
        <v/>
      </c>
    </row>
    <row r="786" spans="3:3" x14ac:dyDescent="0.2">
      <c r="C786" s="11" t="str">
        <f t="shared" ca="1" si="13"/>
        <v/>
      </c>
    </row>
    <row r="787" spans="3:3" x14ac:dyDescent="0.2">
      <c r="C787" s="11" t="str">
        <f t="shared" ca="1" si="13"/>
        <v/>
      </c>
    </row>
    <row r="788" spans="3:3" x14ac:dyDescent="0.2">
      <c r="C788" s="11" t="str">
        <f t="shared" ca="1" si="13"/>
        <v/>
      </c>
    </row>
    <row r="789" spans="3:3" x14ac:dyDescent="0.2">
      <c r="C789" s="11" t="str">
        <f t="shared" ca="1" si="13"/>
        <v/>
      </c>
    </row>
    <row r="790" spans="3:3" x14ac:dyDescent="0.2">
      <c r="C790" s="11" t="str">
        <f t="shared" ca="1" si="13"/>
        <v/>
      </c>
    </row>
    <row r="791" spans="3:3" x14ac:dyDescent="0.2">
      <c r="C791" s="11" t="str">
        <f t="shared" ca="1" si="13"/>
        <v/>
      </c>
    </row>
    <row r="792" spans="3:3" x14ac:dyDescent="0.2">
      <c r="C792" s="11" t="str">
        <f t="shared" ca="1" si="13"/>
        <v/>
      </c>
    </row>
    <row r="793" spans="3:3" x14ac:dyDescent="0.2">
      <c r="C793" s="11" t="str">
        <f t="shared" ca="1" si="13"/>
        <v/>
      </c>
    </row>
    <row r="794" spans="3:3" x14ac:dyDescent="0.2">
      <c r="C794" s="11" t="str">
        <f t="shared" ca="1" si="13"/>
        <v/>
      </c>
    </row>
    <row r="795" spans="3:3" x14ac:dyDescent="0.2">
      <c r="C795" s="11" t="str">
        <f t="shared" ca="1" si="13"/>
        <v/>
      </c>
    </row>
    <row r="796" spans="3:3" x14ac:dyDescent="0.2">
      <c r="C796" s="11" t="str">
        <f t="shared" ca="1" si="13"/>
        <v/>
      </c>
    </row>
    <row r="797" spans="3:3" x14ac:dyDescent="0.2">
      <c r="C797" s="11" t="str">
        <f t="shared" ca="1" si="13"/>
        <v/>
      </c>
    </row>
    <row r="798" spans="3:3" x14ac:dyDescent="0.2">
      <c r="C798" s="11" t="str">
        <f t="shared" ca="1" si="13"/>
        <v/>
      </c>
    </row>
    <row r="799" spans="3:3" x14ac:dyDescent="0.2">
      <c r="C799" s="11" t="str">
        <f t="shared" ca="1" si="13"/>
        <v/>
      </c>
    </row>
    <row r="800" spans="3:3" x14ac:dyDescent="0.2">
      <c r="C800" s="11" t="str">
        <f t="shared" ca="1" si="13"/>
        <v/>
      </c>
    </row>
    <row r="801" spans="3:3" x14ac:dyDescent="0.2">
      <c r="C801" s="11" t="str">
        <f t="shared" ca="1" si="13"/>
        <v/>
      </c>
    </row>
    <row r="802" spans="3:3" x14ac:dyDescent="0.2">
      <c r="C802" s="11" t="str">
        <f t="shared" ca="1" si="13"/>
        <v/>
      </c>
    </row>
    <row r="803" spans="3:3" x14ac:dyDescent="0.2">
      <c r="C803" s="11" t="str">
        <f t="shared" ca="1" si="13"/>
        <v/>
      </c>
    </row>
    <row r="804" spans="3:3" x14ac:dyDescent="0.2">
      <c r="C804" s="11" t="str">
        <f t="shared" ca="1" si="13"/>
        <v/>
      </c>
    </row>
    <row r="805" spans="3:3" x14ac:dyDescent="0.2">
      <c r="C805" s="11" t="str">
        <f t="shared" ca="1" si="13"/>
        <v/>
      </c>
    </row>
    <row r="806" spans="3:3" x14ac:dyDescent="0.2">
      <c r="C806" s="11" t="str">
        <f t="shared" ca="1" si="13"/>
        <v/>
      </c>
    </row>
    <row r="807" spans="3:3" x14ac:dyDescent="0.2">
      <c r="C807" s="11" t="str">
        <f t="shared" ca="1" si="13"/>
        <v/>
      </c>
    </row>
    <row r="808" spans="3:3" x14ac:dyDescent="0.2">
      <c r="C808" s="11" t="str">
        <f t="shared" ca="1" si="13"/>
        <v/>
      </c>
    </row>
    <row r="809" spans="3:3" x14ac:dyDescent="0.2">
      <c r="C809" s="11" t="str">
        <f t="shared" ca="1" si="13"/>
        <v/>
      </c>
    </row>
    <row r="810" spans="3:3" x14ac:dyDescent="0.2">
      <c r="C810" s="11" t="str">
        <f t="shared" ca="1" si="13"/>
        <v/>
      </c>
    </row>
    <row r="811" spans="3:3" x14ac:dyDescent="0.2">
      <c r="C811" s="11" t="str">
        <f t="shared" ca="1" si="13"/>
        <v/>
      </c>
    </row>
    <row r="812" spans="3:3" x14ac:dyDescent="0.2">
      <c r="C812" s="11" t="str">
        <f t="shared" ca="1" si="13"/>
        <v/>
      </c>
    </row>
    <row r="813" spans="3:3" x14ac:dyDescent="0.2">
      <c r="C813" s="11" t="str">
        <f t="shared" ca="1" si="13"/>
        <v/>
      </c>
    </row>
    <row r="814" spans="3:3" x14ac:dyDescent="0.2">
      <c r="C814" s="11" t="str">
        <f t="shared" ca="1" si="13"/>
        <v/>
      </c>
    </row>
    <row r="815" spans="3:3" x14ac:dyDescent="0.2">
      <c r="C815" s="11" t="str">
        <f t="shared" ca="1" si="13"/>
        <v/>
      </c>
    </row>
    <row r="816" spans="3:3" x14ac:dyDescent="0.2">
      <c r="C816" s="11" t="str">
        <f t="shared" ca="1" si="13"/>
        <v/>
      </c>
    </row>
    <row r="817" spans="3:3" x14ac:dyDescent="0.2">
      <c r="C817" s="11" t="str">
        <f t="shared" ca="1" si="13"/>
        <v/>
      </c>
    </row>
    <row r="818" spans="3:3" x14ac:dyDescent="0.2">
      <c r="C818" s="11" t="str">
        <f t="shared" ca="1" si="13"/>
        <v/>
      </c>
    </row>
    <row r="819" spans="3:3" x14ac:dyDescent="0.2">
      <c r="C819" s="11" t="str">
        <f t="shared" ca="1" si="13"/>
        <v/>
      </c>
    </row>
    <row r="820" spans="3:3" x14ac:dyDescent="0.2">
      <c r="C820" s="11" t="str">
        <f t="shared" ca="1" si="13"/>
        <v/>
      </c>
    </row>
    <row r="821" spans="3:3" x14ac:dyDescent="0.2">
      <c r="C821" s="11" t="str">
        <f t="shared" ca="1" si="13"/>
        <v/>
      </c>
    </row>
    <row r="822" spans="3:3" x14ac:dyDescent="0.2">
      <c r="C822" s="11" t="str">
        <f t="shared" ca="1" si="13"/>
        <v/>
      </c>
    </row>
    <row r="823" spans="3:3" x14ac:dyDescent="0.2">
      <c r="C823" s="11" t="str">
        <f t="shared" ca="1" si="13"/>
        <v/>
      </c>
    </row>
    <row r="824" spans="3:3" x14ac:dyDescent="0.2">
      <c r="C824" s="11" t="str">
        <f t="shared" ca="1" si="13"/>
        <v/>
      </c>
    </row>
    <row r="825" spans="3:3" x14ac:dyDescent="0.2">
      <c r="C825" s="11" t="str">
        <f t="shared" ca="1" si="13"/>
        <v/>
      </c>
    </row>
    <row r="826" spans="3:3" x14ac:dyDescent="0.2">
      <c r="C826" s="11" t="str">
        <f t="shared" ca="1" si="13"/>
        <v/>
      </c>
    </row>
    <row r="827" spans="3:3" x14ac:dyDescent="0.2">
      <c r="C827" s="11" t="str">
        <f t="shared" ca="1" si="13"/>
        <v/>
      </c>
    </row>
    <row r="828" spans="3:3" x14ac:dyDescent="0.2">
      <c r="C828" s="11" t="str">
        <f t="shared" ca="1" si="13"/>
        <v/>
      </c>
    </row>
    <row r="829" spans="3:3" x14ac:dyDescent="0.2">
      <c r="C829" s="11" t="str">
        <f t="shared" ca="1" si="13"/>
        <v/>
      </c>
    </row>
    <row r="830" spans="3:3" x14ac:dyDescent="0.2">
      <c r="C830" s="11" t="str">
        <f t="shared" ca="1" si="13"/>
        <v/>
      </c>
    </row>
    <row r="831" spans="3:3" x14ac:dyDescent="0.2">
      <c r="C831" s="11" t="str">
        <f t="shared" ca="1" si="13"/>
        <v/>
      </c>
    </row>
    <row r="832" spans="3:3" x14ac:dyDescent="0.2">
      <c r="C832" s="11" t="str">
        <f t="shared" ca="1" si="13"/>
        <v/>
      </c>
    </row>
    <row r="833" spans="3:3" x14ac:dyDescent="0.2">
      <c r="C833" s="11" t="str">
        <f t="shared" ref="C833:C896" ca="1" si="14">IF(INDIRECT("G"&amp;ROW())&lt;&gt;"",VLOOKUP(INDIRECT("G"&amp;ROW()),話者表,2,0),"")</f>
        <v/>
      </c>
    </row>
    <row r="834" spans="3:3" x14ac:dyDescent="0.2">
      <c r="C834" s="11" t="str">
        <f t="shared" ca="1" si="14"/>
        <v/>
      </c>
    </row>
    <row r="835" spans="3:3" x14ac:dyDescent="0.2">
      <c r="C835" s="11" t="str">
        <f t="shared" ca="1" si="14"/>
        <v/>
      </c>
    </row>
    <row r="836" spans="3:3" x14ac:dyDescent="0.2">
      <c r="C836" s="11" t="str">
        <f t="shared" ca="1" si="14"/>
        <v/>
      </c>
    </row>
    <row r="837" spans="3:3" x14ac:dyDescent="0.2">
      <c r="C837" s="11" t="str">
        <f t="shared" ca="1" si="14"/>
        <v/>
      </c>
    </row>
    <row r="838" spans="3:3" x14ac:dyDescent="0.2">
      <c r="C838" s="11" t="str">
        <f t="shared" ca="1" si="14"/>
        <v/>
      </c>
    </row>
    <row r="839" spans="3:3" x14ac:dyDescent="0.2">
      <c r="C839" s="11" t="str">
        <f t="shared" ca="1" si="14"/>
        <v/>
      </c>
    </row>
    <row r="840" spans="3:3" x14ac:dyDescent="0.2">
      <c r="C840" s="11" t="str">
        <f t="shared" ca="1" si="14"/>
        <v/>
      </c>
    </row>
    <row r="841" spans="3:3" x14ac:dyDescent="0.2">
      <c r="C841" s="11" t="str">
        <f t="shared" ca="1" si="14"/>
        <v/>
      </c>
    </row>
    <row r="842" spans="3:3" x14ac:dyDescent="0.2">
      <c r="C842" s="11" t="str">
        <f t="shared" ca="1" si="14"/>
        <v/>
      </c>
    </row>
    <row r="843" spans="3:3" x14ac:dyDescent="0.2">
      <c r="C843" s="11" t="str">
        <f t="shared" ca="1" si="14"/>
        <v/>
      </c>
    </row>
    <row r="844" spans="3:3" x14ac:dyDescent="0.2">
      <c r="C844" s="11" t="str">
        <f t="shared" ca="1" si="14"/>
        <v/>
      </c>
    </row>
    <row r="845" spans="3:3" x14ac:dyDescent="0.2">
      <c r="C845" s="11" t="str">
        <f t="shared" ca="1" si="14"/>
        <v/>
      </c>
    </row>
    <row r="846" spans="3:3" x14ac:dyDescent="0.2">
      <c r="C846" s="11" t="str">
        <f t="shared" ca="1" si="14"/>
        <v/>
      </c>
    </row>
    <row r="847" spans="3:3" x14ac:dyDescent="0.2">
      <c r="C847" s="11" t="str">
        <f t="shared" ca="1" si="14"/>
        <v/>
      </c>
    </row>
    <row r="848" spans="3:3" x14ac:dyDescent="0.2">
      <c r="C848" s="11" t="str">
        <f t="shared" ca="1" si="14"/>
        <v/>
      </c>
    </row>
    <row r="849" spans="3:3" x14ac:dyDescent="0.2">
      <c r="C849" s="11" t="str">
        <f t="shared" ca="1" si="14"/>
        <v/>
      </c>
    </row>
    <row r="850" spans="3:3" x14ac:dyDescent="0.2">
      <c r="C850" s="11" t="str">
        <f t="shared" ca="1" si="14"/>
        <v/>
      </c>
    </row>
    <row r="851" spans="3:3" x14ac:dyDescent="0.2">
      <c r="C851" s="11" t="str">
        <f t="shared" ca="1" si="14"/>
        <v/>
      </c>
    </row>
    <row r="852" spans="3:3" x14ac:dyDescent="0.2">
      <c r="C852" s="11" t="str">
        <f t="shared" ca="1" si="14"/>
        <v/>
      </c>
    </row>
    <row r="853" spans="3:3" x14ac:dyDescent="0.2">
      <c r="C853" s="11" t="str">
        <f t="shared" ca="1" si="14"/>
        <v/>
      </c>
    </row>
    <row r="854" spans="3:3" x14ac:dyDescent="0.2">
      <c r="C854" s="11" t="str">
        <f t="shared" ca="1" si="14"/>
        <v/>
      </c>
    </row>
    <row r="855" spans="3:3" x14ac:dyDescent="0.2">
      <c r="C855" s="11" t="str">
        <f t="shared" ca="1" si="14"/>
        <v/>
      </c>
    </row>
    <row r="856" spans="3:3" x14ac:dyDescent="0.2">
      <c r="C856" s="11" t="str">
        <f t="shared" ca="1" si="14"/>
        <v/>
      </c>
    </row>
    <row r="857" spans="3:3" x14ac:dyDescent="0.2">
      <c r="C857" s="11" t="str">
        <f t="shared" ca="1" si="14"/>
        <v/>
      </c>
    </row>
    <row r="858" spans="3:3" x14ac:dyDescent="0.2">
      <c r="C858" s="11" t="str">
        <f t="shared" ca="1" si="14"/>
        <v/>
      </c>
    </row>
    <row r="859" spans="3:3" x14ac:dyDescent="0.2">
      <c r="C859" s="11" t="str">
        <f t="shared" ca="1" si="14"/>
        <v/>
      </c>
    </row>
    <row r="860" spans="3:3" x14ac:dyDescent="0.2">
      <c r="C860" s="11" t="str">
        <f t="shared" ca="1" si="14"/>
        <v/>
      </c>
    </row>
    <row r="861" spans="3:3" x14ac:dyDescent="0.2">
      <c r="C861" s="11" t="str">
        <f t="shared" ca="1" si="14"/>
        <v/>
      </c>
    </row>
    <row r="862" spans="3:3" x14ac:dyDescent="0.2">
      <c r="C862" s="11" t="str">
        <f t="shared" ca="1" si="14"/>
        <v/>
      </c>
    </row>
    <row r="863" spans="3:3" x14ac:dyDescent="0.2">
      <c r="C863" s="11" t="str">
        <f t="shared" ca="1" si="14"/>
        <v/>
      </c>
    </row>
    <row r="864" spans="3:3" x14ac:dyDescent="0.2">
      <c r="C864" s="11" t="str">
        <f t="shared" ca="1" si="14"/>
        <v/>
      </c>
    </row>
    <row r="865" spans="3:3" x14ac:dyDescent="0.2">
      <c r="C865" s="11" t="str">
        <f t="shared" ca="1" si="14"/>
        <v/>
      </c>
    </row>
    <row r="866" spans="3:3" x14ac:dyDescent="0.2">
      <c r="C866" s="11" t="str">
        <f t="shared" ca="1" si="14"/>
        <v/>
      </c>
    </row>
    <row r="867" spans="3:3" x14ac:dyDescent="0.2">
      <c r="C867" s="11" t="str">
        <f t="shared" ca="1" si="14"/>
        <v/>
      </c>
    </row>
    <row r="868" spans="3:3" x14ac:dyDescent="0.2">
      <c r="C868" s="11" t="str">
        <f t="shared" ca="1" si="14"/>
        <v/>
      </c>
    </row>
    <row r="869" spans="3:3" x14ac:dyDescent="0.2">
      <c r="C869" s="11" t="str">
        <f t="shared" ca="1" si="14"/>
        <v/>
      </c>
    </row>
    <row r="870" spans="3:3" x14ac:dyDescent="0.2">
      <c r="C870" s="11" t="str">
        <f t="shared" ca="1" si="14"/>
        <v/>
      </c>
    </row>
    <row r="871" spans="3:3" x14ac:dyDescent="0.2">
      <c r="C871" s="11" t="str">
        <f t="shared" ca="1" si="14"/>
        <v/>
      </c>
    </row>
    <row r="872" spans="3:3" x14ac:dyDescent="0.2">
      <c r="C872" s="11" t="str">
        <f t="shared" ca="1" si="14"/>
        <v/>
      </c>
    </row>
    <row r="873" spans="3:3" x14ac:dyDescent="0.2">
      <c r="C873" s="11" t="str">
        <f t="shared" ca="1" si="14"/>
        <v/>
      </c>
    </row>
    <row r="874" spans="3:3" x14ac:dyDescent="0.2">
      <c r="C874" s="11" t="str">
        <f t="shared" ca="1" si="14"/>
        <v/>
      </c>
    </row>
    <row r="875" spans="3:3" x14ac:dyDescent="0.2">
      <c r="C875" s="11" t="str">
        <f t="shared" ca="1" si="14"/>
        <v/>
      </c>
    </row>
    <row r="876" spans="3:3" x14ac:dyDescent="0.2">
      <c r="C876" s="11" t="str">
        <f t="shared" ca="1" si="14"/>
        <v/>
      </c>
    </row>
    <row r="877" spans="3:3" x14ac:dyDescent="0.2">
      <c r="C877" s="11" t="str">
        <f t="shared" ca="1" si="14"/>
        <v/>
      </c>
    </row>
    <row r="878" spans="3:3" x14ac:dyDescent="0.2">
      <c r="C878" s="11" t="str">
        <f t="shared" ca="1" si="14"/>
        <v/>
      </c>
    </row>
    <row r="879" spans="3:3" x14ac:dyDescent="0.2">
      <c r="C879" s="11" t="str">
        <f t="shared" ca="1" si="14"/>
        <v/>
      </c>
    </row>
    <row r="880" spans="3:3" x14ac:dyDescent="0.2">
      <c r="C880" s="11" t="str">
        <f t="shared" ca="1" si="14"/>
        <v/>
      </c>
    </row>
    <row r="881" spans="3:3" x14ac:dyDescent="0.2">
      <c r="C881" s="11" t="str">
        <f t="shared" ca="1" si="14"/>
        <v/>
      </c>
    </row>
    <row r="882" spans="3:3" x14ac:dyDescent="0.2">
      <c r="C882" s="11" t="str">
        <f t="shared" ca="1" si="14"/>
        <v/>
      </c>
    </row>
    <row r="883" spans="3:3" x14ac:dyDescent="0.2">
      <c r="C883" s="11" t="str">
        <f t="shared" ca="1" si="14"/>
        <v/>
      </c>
    </row>
    <row r="884" spans="3:3" x14ac:dyDescent="0.2">
      <c r="C884" s="11" t="str">
        <f t="shared" ca="1" si="14"/>
        <v/>
      </c>
    </row>
    <row r="885" spans="3:3" x14ac:dyDescent="0.2">
      <c r="C885" s="11" t="str">
        <f t="shared" ca="1" si="14"/>
        <v/>
      </c>
    </row>
    <row r="886" spans="3:3" x14ac:dyDescent="0.2">
      <c r="C886" s="11" t="str">
        <f t="shared" ca="1" si="14"/>
        <v/>
      </c>
    </row>
    <row r="887" spans="3:3" x14ac:dyDescent="0.2">
      <c r="C887" s="11" t="str">
        <f t="shared" ca="1" si="14"/>
        <v/>
      </c>
    </row>
    <row r="888" spans="3:3" x14ac:dyDescent="0.2">
      <c r="C888" s="11" t="str">
        <f t="shared" ca="1" si="14"/>
        <v/>
      </c>
    </row>
    <row r="889" spans="3:3" x14ac:dyDescent="0.2">
      <c r="C889" s="11" t="str">
        <f t="shared" ca="1" si="14"/>
        <v/>
      </c>
    </row>
    <row r="890" spans="3:3" x14ac:dyDescent="0.2">
      <c r="C890" s="11" t="str">
        <f t="shared" ca="1" si="14"/>
        <v/>
      </c>
    </row>
    <row r="891" spans="3:3" x14ac:dyDescent="0.2">
      <c r="C891" s="11" t="str">
        <f t="shared" ca="1" si="14"/>
        <v/>
      </c>
    </row>
    <row r="892" spans="3:3" x14ac:dyDescent="0.2">
      <c r="C892" s="11" t="str">
        <f t="shared" ca="1" si="14"/>
        <v/>
      </c>
    </row>
    <row r="893" spans="3:3" x14ac:dyDescent="0.2">
      <c r="C893" s="11" t="str">
        <f t="shared" ca="1" si="14"/>
        <v/>
      </c>
    </row>
    <row r="894" spans="3:3" x14ac:dyDescent="0.2">
      <c r="C894" s="11" t="str">
        <f t="shared" ca="1" si="14"/>
        <v/>
      </c>
    </row>
    <row r="895" spans="3:3" x14ac:dyDescent="0.2">
      <c r="C895" s="11" t="str">
        <f t="shared" ca="1" si="14"/>
        <v/>
      </c>
    </row>
    <row r="896" spans="3:3" x14ac:dyDescent="0.2">
      <c r="C896" s="11" t="str">
        <f t="shared" ca="1" si="14"/>
        <v/>
      </c>
    </row>
    <row r="897" spans="3:3" x14ac:dyDescent="0.2">
      <c r="C897" s="11" t="str">
        <f t="shared" ref="C897:C960" ca="1" si="15">IF(INDIRECT("G"&amp;ROW())&lt;&gt;"",VLOOKUP(INDIRECT("G"&amp;ROW()),話者表,2,0),"")</f>
        <v/>
      </c>
    </row>
    <row r="898" spans="3:3" x14ac:dyDescent="0.2">
      <c r="C898" s="11" t="str">
        <f t="shared" ca="1" si="15"/>
        <v/>
      </c>
    </row>
    <row r="899" spans="3:3" x14ac:dyDescent="0.2">
      <c r="C899" s="11" t="str">
        <f t="shared" ca="1" si="15"/>
        <v/>
      </c>
    </row>
    <row r="900" spans="3:3" x14ac:dyDescent="0.2">
      <c r="C900" s="11" t="str">
        <f t="shared" ca="1" si="15"/>
        <v/>
      </c>
    </row>
    <row r="901" spans="3:3" x14ac:dyDescent="0.2">
      <c r="C901" s="11" t="str">
        <f t="shared" ca="1" si="15"/>
        <v/>
      </c>
    </row>
    <row r="902" spans="3:3" x14ac:dyDescent="0.2">
      <c r="C902" s="11" t="str">
        <f t="shared" ca="1" si="15"/>
        <v/>
      </c>
    </row>
    <row r="903" spans="3:3" x14ac:dyDescent="0.2">
      <c r="C903" s="11" t="str">
        <f t="shared" ca="1" si="15"/>
        <v/>
      </c>
    </row>
    <row r="904" spans="3:3" x14ac:dyDescent="0.2">
      <c r="C904" s="11" t="str">
        <f t="shared" ca="1" si="15"/>
        <v/>
      </c>
    </row>
    <row r="905" spans="3:3" x14ac:dyDescent="0.2">
      <c r="C905" s="11" t="str">
        <f t="shared" ca="1" si="15"/>
        <v/>
      </c>
    </row>
    <row r="906" spans="3:3" x14ac:dyDescent="0.2">
      <c r="C906" s="11" t="str">
        <f t="shared" ca="1" si="15"/>
        <v/>
      </c>
    </row>
    <row r="907" spans="3:3" x14ac:dyDescent="0.2">
      <c r="C907" s="11" t="str">
        <f t="shared" ca="1" si="15"/>
        <v/>
      </c>
    </row>
    <row r="908" spans="3:3" x14ac:dyDescent="0.2">
      <c r="C908" s="11" t="str">
        <f t="shared" ca="1" si="15"/>
        <v/>
      </c>
    </row>
    <row r="909" spans="3:3" x14ac:dyDescent="0.2">
      <c r="C909" s="11" t="str">
        <f t="shared" ca="1" si="15"/>
        <v/>
      </c>
    </row>
    <row r="910" spans="3:3" x14ac:dyDescent="0.2">
      <c r="C910" s="11" t="str">
        <f t="shared" ca="1" si="15"/>
        <v/>
      </c>
    </row>
    <row r="911" spans="3:3" x14ac:dyDescent="0.2">
      <c r="C911" s="11" t="str">
        <f t="shared" ca="1" si="15"/>
        <v/>
      </c>
    </row>
    <row r="912" spans="3:3" x14ac:dyDescent="0.2">
      <c r="C912" s="11" t="str">
        <f t="shared" ca="1" si="15"/>
        <v/>
      </c>
    </row>
    <row r="913" spans="3:3" x14ac:dyDescent="0.2">
      <c r="C913" s="11" t="str">
        <f t="shared" ca="1" si="15"/>
        <v/>
      </c>
    </row>
    <row r="914" spans="3:3" x14ac:dyDescent="0.2">
      <c r="C914" s="11" t="str">
        <f t="shared" ca="1" si="15"/>
        <v/>
      </c>
    </row>
    <row r="915" spans="3:3" x14ac:dyDescent="0.2">
      <c r="C915" s="11" t="str">
        <f t="shared" ca="1" si="15"/>
        <v/>
      </c>
    </row>
    <row r="916" spans="3:3" x14ac:dyDescent="0.2">
      <c r="C916" s="11" t="str">
        <f t="shared" ca="1" si="15"/>
        <v/>
      </c>
    </row>
    <row r="917" spans="3:3" x14ac:dyDescent="0.2">
      <c r="C917" s="11" t="str">
        <f t="shared" ca="1" si="15"/>
        <v/>
      </c>
    </row>
    <row r="918" spans="3:3" x14ac:dyDescent="0.2">
      <c r="C918" s="11" t="str">
        <f t="shared" ca="1" si="15"/>
        <v/>
      </c>
    </row>
    <row r="919" spans="3:3" x14ac:dyDescent="0.2">
      <c r="C919" s="11" t="str">
        <f t="shared" ca="1" si="15"/>
        <v/>
      </c>
    </row>
    <row r="920" spans="3:3" x14ac:dyDescent="0.2">
      <c r="C920" s="11" t="str">
        <f t="shared" ca="1" si="15"/>
        <v/>
      </c>
    </row>
    <row r="921" spans="3:3" x14ac:dyDescent="0.2">
      <c r="C921" s="11" t="str">
        <f t="shared" ca="1" si="15"/>
        <v/>
      </c>
    </row>
    <row r="922" spans="3:3" x14ac:dyDescent="0.2">
      <c r="C922" s="11" t="str">
        <f t="shared" ca="1" si="15"/>
        <v/>
      </c>
    </row>
    <row r="923" spans="3:3" x14ac:dyDescent="0.2">
      <c r="C923" s="11" t="str">
        <f t="shared" ca="1" si="15"/>
        <v/>
      </c>
    </row>
    <row r="924" spans="3:3" x14ac:dyDescent="0.2">
      <c r="C924" s="11" t="str">
        <f t="shared" ca="1" si="15"/>
        <v/>
      </c>
    </row>
    <row r="925" spans="3:3" x14ac:dyDescent="0.2">
      <c r="C925" s="11" t="str">
        <f t="shared" ca="1" si="15"/>
        <v/>
      </c>
    </row>
    <row r="926" spans="3:3" x14ac:dyDescent="0.2">
      <c r="C926" s="11" t="str">
        <f t="shared" ca="1" si="15"/>
        <v/>
      </c>
    </row>
    <row r="927" spans="3:3" x14ac:dyDescent="0.2">
      <c r="C927" s="11" t="str">
        <f t="shared" ca="1" si="15"/>
        <v/>
      </c>
    </row>
    <row r="928" spans="3:3" x14ac:dyDescent="0.2">
      <c r="C928" s="11" t="str">
        <f t="shared" ca="1" si="15"/>
        <v/>
      </c>
    </row>
    <row r="929" spans="3:3" x14ac:dyDescent="0.2">
      <c r="C929" s="11" t="str">
        <f t="shared" ca="1" si="15"/>
        <v/>
      </c>
    </row>
    <row r="930" spans="3:3" x14ac:dyDescent="0.2">
      <c r="C930" s="11" t="str">
        <f t="shared" ca="1" si="15"/>
        <v/>
      </c>
    </row>
    <row r="931" spans="3:3" x14ac:dyDescent="0.2">
      <c r="C931" s="11" t="str">
        <f t="shared" ca="1" si="15"/>
        <v/>
      </c>
    </row>
    <row r="932" spans="3:3" x14ac:dyDescent="0.2">
      <c r="C932" s="11" t="str">
        <f t="shared" ca="1" si="15"/>
        <v/>
      </c>
    </row>
    <row r="933" spans="3:3" x14ac:dyDescent="0.2">
      <c r="C933" s="11" t="str">
        <f t="shared" ca="1" si="15"/>
        <v/>
      </c>
    </row>
    <row r="934" spans="3:3" x14ac:dyDescent="0.2">
      <c r="C934" s="11" t="str">
        <f t="shared" ca="1" si="15"/>
        <v/>
      </c>
    </row>
    <row r="935" spans="3:3" x14ac:dyDescent="0.2">
      <c r="C935" s="11" t="str">
        <f t="shared" ca="1" si="15"/>
        <v/>
      </c>
    </row>
    <row r="936" spans="3:3" x14ac:dyDescent="0.2">
      <c r="C936" s="11" t="str">
        <f t="shared" ca="1" si="15"/>
        <v/>
      </c>
    </row>
    <row r="937" spans="3:3" x14ac:dyDescent="0.2">
      <c r="C937" s="11" t="str">
        <f t="shared" ca="1" si="15"/>
        <v/>
      </c>
    </row>
    <row r="938" spans="3:3" x14ac:dyDescent="0.2">
      <c r="C938" s="11" t="str">
        <f t="shared" ca="1" si="15"/>
        <v/>
      </c>
    </row>
    <row r="939" spans="3:3" x14ac:dyDescent="0.2">
      <c r="C939" s="11" t="str">
        <f t="shared" ca="1" si="15"/>
        <v/>
      </c>
    </row>
    <row r="940" spans="3:3" x14ac:dyDescent="0.2">
      <c r="C940" s="11" t="str">
        <f t="shared" ca="1" si="15"/>
        <v/>
      </c>
    </row>
    <row r="941" spans="3:3" x14ac:dyDescent="0.2">
      <c r="C941" s="11" t="str">
        <f t="shared" ca="1" si="15"/>
        <v/>
      </c>
    </row>
    <row r="942" spans="3:3" x14ac:dyDescent="0.2">
      <c r="C942" s="11" t="str">
        <f t="shared" ca="1" si="15"/>
        <v/>
      </c>
    </row>
    <row r="943" spans="3:3" x14ac:dyDescent="0.2">
      <c r="C943" s="11" t="str">
        <f t="shared" ca="1" si="15"/>
        <v/>
      </c>
    </row>
    <row r="944" spans="3:3" x14ac:dyDescent="0.2">
      <c r="C944" s="11" t="str">
        <f t="shared" ca="1" si="15"/>
        <v/>
      </c>
    </row>
    <row r="945" spans="3:3" x14ac:dyDescent="0.2">
      <c r="C945" s="11" t="str">
        <f t="shared" ca="1" si="15"/>
        <v/>
      </c>
    </row>
    <row r="946" spans="3:3" x14ac:dyDescent="0.2">
      <c r="C946" s="11" t="str">
        <f t="shared" ca="1" si="15"/>
        <v/>
      </c>
    </row>
    <row r="947" spans="3:3" x14ac:dyDescent="0.2">
      <c r="C947" s="11" t="str">
        <f t="shared" ca="1" si="15"/>
        <v/>
      </c>
    </row>
    <row r="948" spans="3:3" x14ac:dyDescent="0.2">
      <c r="C948" s="11" t="str">
        <f t="shared" ca="1" si="15"/>
        <v/>
      </c>
    </row>
    <row r="949" spans="3:3" x14ac:dyDescent="0.2">
      <c r="C949" s="11" t="str">
        <f t="shared" ca="1" si="15"/>
        <v/>
      </c>
    </row>
    <row r="950" spans="3:3" x14ac:dyDescent="0.2">
      <c r="C950" s="11" t="str">
        <f t="shared" ca="1" si="15"/>
        <v/>
      </c>
    </row>
    <row r="951" spans="3:3" x14ac:dyDescent="0.2">
      <c r="C951" s="11" t="str">
        <f t="shared" ca="1" si="15"/>
        <v/>
      </c>
    </row>
    <row r="952" spans="3:3" x14ac:dyDescent="0.2">
      <c r="C952" s="11" t="str">
        <f t="shared" ca="1" si="15"/>
        <v/>
      </c>
    </row>
    <row r="953" spans="3:3" x14ac:dyDescent="0.2">
      <c r="C953" s="11" t="str">
        <f t="shared" ca="1" si="15"/>
        <v/>
      </c>
    </row>
    <row r="954" spans="3:3" x14ac:dyDescent="0.2">
      <c r="C954" s="11" t="str">
        <f t="shared" ca="1" si="15"/>
        <v/>
      </c>
    </row>
    <row r="955" spans="3:3" x14ac:dyDescent="0.2">
      <c r="C955" s="11" t="str">
        <f t="shared" ca="1" si="15"/>
        <v/>
      </c>
    </row>
    <row r="956" spans="3:3" x14ac:dyDescent="0.2">
      <c r="C956" s="11" t="str">
        <f t="shared" ca="1" si="15"/>
        <v/>
      </c>
    </row>
    <row r="957" spans="3:3" x14ac:dyDescent="0.2">
      <c r="C957" s="11" t="str">
        <f t="shared" ca="1" si="15"/>
        <v/>
      </c>
    </row>
    <row r="958" spans="3:3" x14ac:dyDescent="0.2">
      <c r="C958" s="11" t="str">
        <f t="shared" ca="1" si="15"/>
        <v/>
      </c>
    </row>
    <row r="959" spans="3:3" x14ac:dyDescent="0.2">
      <c r="C959" s="11" t="str">
        <f t="shared" ca="1" si="15"/>
        <v/>
      </c>
    </row>
    <row r="960" spans="3:3" x14ac:dyDescent="0.2">
      <c r="C960" s="11" t="str">
        <f t="shared" ca="1" si="15"/>
        <v/>
      </c>
    </row>
    <row r="961" spans="3:3" x14ac:dyDescent="0.2">
      <c r="C961" s="11" t="str">
        <f t="shared" ref="C961:C1024" ca="1" si="16">IF(INDIRECT("G"&amp;ROW())&lt;&gt;"",VLOOKUP(INDIRECT("G"&amp;ROW()),話者表,2,0),"")</f>
        <v/>
      </c>
    </row>
    <row r="962" spans="3:3" x14ac:dyDescent="0.2">
      <c r="C962" s="11" t="str">
        <f t="shared" ca="1" si="16"/>
        <v/>
      </c>
    </row>
    <row r="963" spans="3:3" x14ac:dyDescent="0.2">
      <c r="C963" s="11" t="str">
        <f t="shared" ca="1" si="16"/>
        <v/>
      </c>
    </row>
    <row r="964" spans="3:3" x14ac:dyDescent="0.2">
      <c r="C964" s="11" t="str">
        <f t="shared" ca="1" si="16"/>
        <v/>
      </c>
    </row>
    <row r="965" spans="3:3" x14ac:dyDescent="0.2">
      <c r="C965" s="11" t="str">
        <f t="shared" ca="1" si="16"/>
        <v/>
      </c>
    </row>
    <row r="966" spans="3:3" x14ac:dyDescent="0.2">
      <c r="C966" s="11" t="str">
        <f t="shared" ca="1" si="16"/>
        <v/>
      </c>
    </row>
    <row r="967" spans="3:3" x14ac:dyDescent="0.2">
      <c r="C967" s="11" t="str">
        <f t="shared" ca="1" si="16"/>
        <v/>
      </c>
    </row>
    <row r="968" spans="3:3" x14ac:dyDescent="0.2">
      <c r="C968" s="11" t="str">
        <f t="shared" ca="1" si="16"/>
        <v/>
      </c>
    </row>
    <row r="969" spans="3:3" x14ac:dyDescent="0.2">
      <c r="C969" s="11" t="str">
        <f t="shared" ca="1" si="16"/>
        <v/>
      </c>
    </row>
    <row r="970" spans="3:3" x14ac:dyDescent="0.2">
      <c r="C970" s="11" t="str">
        <f t="shared" ca="1" si="16"/>
        <v/>
      </c>
    </row>
    <row r="971" spans="3:3" x14ac:dyDescent="0.2">
      <c r="C971" s="11" t="str">
        <f t="shared" ca="1" si="16"/>
        <v/>
      </c>
    </row>
    <row r="972" spans="3:3" x14ac:dyDescent="0.2">
      <c r="C972" s="11" t="str">
        <f t="shared" ca="1" si="16"/>
        <v/>
      </c>
    </row>
    <row r="973" spans="3:3" x14ac:dyDescent="0.2">
      <c r="C973" s="11" t="str">
        <f t="shared" ca="1" si="16"/>
        <v/>
      </c>
    </row>
    <row r="974" spans="3:3" x14ac:dyDescent="0.2">
      <c r="C974" s="11" t="str">
        <f t="shared" ca="1" si="16"/>
        <v/>
      </c>
    </row>
    <row r="975" spans="3:3" x14ac:dyDescent="0.2">
      <c r="C975" s="11" t="str">
        <f t="shared" ca="1" si="16"/>
        <v/>
      </c>
    </row>
    <row r="976" spans="3:3" x14ac:dyDescent="0.2">
      <c r="C976" s="11" t="str">
        <f t="shared" ca="1" si="16"/>
        <v/>
      </c>
    </row>
    <row r="977" spans="3:3" x14ac:dyDescent="0.2">
      <c r="C977" s="11" t="str">
        <f t="shared" ca="1" si="16"/>
        <v/>
      </c>
    </row>
    <row r="978" spans="3:3" x14ac:dyDescent="0.2">
      <c r="C978" s="11" t="str">
        <f t="shared" ca="1" si="16"/>
        <v/>
      </c>
    </row>
    <row r="979" spans="3:3" x14ac:dyDescent="0.2">
      <c r="C979" s="11" t="str">
        <f t="shared" ca="1" si="16"/>
        <v/>
      </c>
    </row>
    <row r="980" spans="3:3" x14ac:dyDescent="0.2">
      <c r="C980" s="11" t="str">
        <f t="shared" ca="1" si="16"/>
        <v/>
      </c>
    </row>
    <row r="981" spans="3:3" x14ac:dyDescent="0.2">
      <c r="C981" s="11" t="str">
        <f t="shared" ca="1" si="16"/>
        <v/>
      </c>
    </row>
    <row r="982" spans="3:3" x14ac:dyDescent="0.2">
      <c r="C982" s="11" t="str">
        <f t="shared" ca="1" si="16"/>
        <v/>
      </c>
    </row>
    <row r="983" spans="3:3" x14ac:dyDescent="0.2">
      <c r="C983" s="11" t="str">
        <f t="shared" ca="1" si="16"/>
        <v/>
      </c>
    </row>
    <row r="984" spans="3:3" x14ac:dyDescent="0.2">
      <c r="C984" s="11" t="str">
        <f t="shared" ca="1" si="16"/>
        <v/>
      </c>
    </row>
    <row r="985" spans="3:3" x14ac:dyDescent="0.2">
      <c r="C985" s="11" t="str">
        <f t="shared" ca="1" si="16"/>
        <v/>
      </c>
    </row>
    <row r="986" spans="3:3" x14ac:dyDescent="0.2">
      <c r="C986" s="11" t="str">
        <f t="shared" ca="1" si="16"/>
        <v/>
      </c>
    </row>
    <row r="987" spans="3:3" x14ac:dyDescent="0.2">
      <c r="C987" s="11" t="str">
        <f t="shared" ca="1" si="16"/>
        <v/>
      </c>
    </row>
    <row r="988" spans="3:3" x14ac:dyDescent="0.2">
      <c r="C988" s="11" t="str">
        <f t="shared" ca="1" si="16"/>
        <v/>
      </c>
    </row>
    <row r="989" spans="3:3" x14ac:dyDescent="0.2">
      <c r="C989" s="11" t="str">
        <f t="shared" ca="1" si="16"/>
        <v/>
      </c>
    </row>
    <row r="990" spans="3:3" x14ac:dyDescent="0.2">
      <c r="C990" s="11" t="str">
        <f t="shared" ca="1" si="16"/>
        <v/>
      </c>
    </row>
    <row r="991" spans="3:3" x14ac:dyDescent="0.2">
      <c r="C991" s="11" t="str">
        <f t="shared" ca="1" si="16"/>
        <v/>
      </c>
    </row>
    <row r="992" spans="3:3" x14ac:dyDescent="0.2">
      <c r="C992" s="11" t="str">
        <f t="shared" ca="1" si="16"/>
        <v/>
      </c>
    </row>
    <row r="993" spans="3:3" x14ac:dyDescent="0.2">
      <c r="C993" s="11" t="str">
        <f t="shared" ca="1" si="16"/>
        <v/>
      </c>
    </row>
    <row r="994" spans="3:3" x14ac:dyDescent="0.2">
      <c r="C994" s="11" t="str">
        <f t="shared" ca="1" si="16"/>
        <v/>
      </c>
    </row>
    <row r="995" spans="3:3" x14ac:dyDescent="0.2">
      <c r="C995" s="11" t="str">
        <f t="shared" ca="1" si="16"/>
        <v/>
      </c>
    </row>
    <row r="996" spans="3:3" x14ac:dyDescent="0.2">
      <c r="C996" s="11" t="str">
        <f t="shared" ca="1" si="16"/>
        <v/>
      </c>
    </row>
    <row r="997" spans="3:3" x14ac:dyDescent="0.2">
      <c r="C997" s="11" t="str">
        <f t="shared" ca="1" si="16"/>
        <v/>
      </c>
    </row>
    <row r="998" spans="3:3" x14ac:dyDescent="0.2">
      <c r="C998" s="11" t="str">
        <f t="shared" ca="1" si="16"/>
        <v/>
      </c>
    </row>
    <row r="999" spans="3:3" x14ac:dyDescent="0.2">
      <c r="C999" s="11" t="str">
        <f t="shared" ca="1" si="16"/>
        <v/>
      </c>
    </row>
    <row r="1000" spans="3:3" x14ac:dyDescent="0.2">
      <c r="C1000" s="11" t="str">
        <f t="shared" ca="1" si="16"/>
        <v/>
      </c>
    </row>
    <row r="1001" spans="3:3" x14ac:dyDescent="0.2">
      <c r="C1001" s="11" t="str">
        <f t="shared" ca="1" si="16"/>
        <v/>
      </c>
    </row>
    <row r="1002" spans="3:3" x14ac:dyDescent="0.2">
      <c r="C1002" s="11" t="str">
        <f t="shared" ca="1" si="16"/>
        <v/>
      </c>
    </row>
    <row r="1003" spans="3:3" x14ac:dyDescent="0.2">
      <c r="C1003" s="11" t="str">
        <f t="shared" ca="1" si="16"/>
        <v/>
      </c>
    </row>
    <row r="1004" spans="3:3" x14ac:dyDescent="0.2">
      <c r="C1004" s="11" t="str">
        <f t="shared" ca="1" si="16"/>
        <v/>
      </c>
    </row>
    <row r="1005" spans="3:3" x14ac:dyDescent="0.2">
      <c r="C1005" s="11" t="str">
        <f t="shared" ca="1" si="16"/>
        <v/>
      </c>
    </row>
    <row r="1006" spans="3:3" x14ac:dyDescent="0.2">
      <c r="C1006" s="11" t="str">
        <f t="shared" ca="1" si="16"/>
        <v/>
      </c>
    </row>
    <row r="1007" spans="3:3" x14ac:dyDescent="0.2">
      <c r="C1007" s="11" t="str">
        <f t="shared" ca="1" si="16"/>
        <v/>
      </c>
    </row>
    <row r="1008" spans="3:3" x14ac:dyDescent="0.2">
      <c r="C1008" s="11" t="str">
        <f t="shared" ca="1" si="16"/>
        <v/>
      </c>
    </row>
    <row r="1009" spans="3:3" x14ac:dyDescent="0.2">
      <c r="C1009" s="11" t="str">
        <f t="shared" ca="1" si="16"/>
        <v/>
      </c>
    </row>
    <row r="1010" spans="3:3" x14ac:dyDescent="0.2">
      <c r="C1010" s="11" t="str">
        <f t="shared" ca="1" si="16"/>
        <v/>
      </c>
    </row>
    <row r="1011" spans="3:3" x14ac:dyDescent="0.2">
      <c r="C1011" s="11" t="str">
        <f t="shared" ca="1" si="16"/>
        <v/>
      </c>
    </row>
    <row r="1012" spans="3:3" x14ac:dyDescent="0.2">
      <c r="C1012" s="11" t="str">
        <f t="shared" ca="1" si="16"/>
        <v/>
      </c>
    </row>
    <row r="1013" spans="3:3" x14ac:dyDescent="0.2">
      <c r="C1013" s="11" t="str">
        <f t="shared" ca="1" si="16"/>
        <v/>
      </c>
    </row>
    <row r="1014" spans="3:3" x14ac:dyDescent="0.2">
      <c r="C1014" s="11" t="str">
        <f t="shared" ca="1" si="16"/>
        <v/>
      </c>
    </row>
    <row r="1015" spans="3:3" x14ac:dyDescent="0.2">
      <c r="C1015" s="11" t="str">
        <f t="shared" ca="1" si="16"/>
        <v/>
      </c>
    </row>
    <row r="1016" spans="3:3" x14ac:dyDescent="0.2">
      <c r="C1016" s="11" t="str">
        <f t="shared" ca="1" si="16"/>
        <v/>
      </c>
    </row>
    <row r="1017" spans="3:3" x14ac:dyDescent="0.2">
      <c r="C1017" s="11" t="str">
        <f t="shared" ca="1" si="16"/>
        <v/>
      </c>
    </row>
    <row r="1018" spans="3:3" x14ac:dyDescent="0.2">
      <c r="C1018" s="11" t="str">
        <f t="shared" ca="1" si="16"/>
        <v/>
      </c>
    </row>
    <row r="1019" spans="3:3" x14ac:dyDescent="0.2">
      <c r="C1019" s="11" t="str">
        <f t="shared" ca="1" si="16"/>
        <v/>
      </c>
    </row>
    <row r="1020" spans="3:3" x14ac:dyDescent="0.2">
      <c r="C1020" s="11" t="str">
        <f t="shared" ca="1" si="16"/>
        <v/>
      </c>
    </row>
    <row r="1021" spans="3:3" x14ac:dyDescent="0.2">
      <c r="C1021" s="11" t="str">
        <f t="shared" ca="1" si="16"/>
        <v/>
      </c>
    </row>
    <row r="1022" spans="3:3" x14ac:dyDescent="0.2">
      <c r="C1022" s="11" t="str">
        <f t="shared" ca="1" si="16"/>
        <v/>
      </c>
    </row>
    <row r="1023" spans="3:3" x14ac:dyDescent="0.2">
      <c r="C1023" s="11" t="str">
        <f t="shared" ca="1" si="16"/>
        <v/>
      </c>
    </row>
    <row r="1024" spans="3:3" x14ac:dyDescent="0.2">
      <c r="C1024" s="11" t="str">
        <f t="shared" ca="1" si="16"/>
        <v/>
      </c>
    </row>
    <row r="1025" spans="3:3" x14ac:dyDescent="0.2">
      <c r="C1025" s="11" t="str">
        <f t="shared" ref="C1025:C1088" ca="1" si="17">IF(INDIRECT("G"&amp;ROW())&lt;&gt;"",VLOOKUP(INDIRECT("G"&amp;ROW()),話者表,2,0),"")</f>
        <v/>
      </c>
    </row>
    <row r="1026" spans="3:3" x14ac:dyDescent="0.2">
      <c r="C1026" s="11" t="str">
        <f t="shared" ca="1" si="17"/>
        <v/>
      </c>
    </row>
    <row r="1027" spans="3:3" x14ac:dyDescent="0.2">
      <c r="C1027" s="11" t="str">
        <f t="shared" ca="1" si="17"/>
        <v/>
      </c>
    </row>
    <row r="1028" spans="3:3" x14ac:dyDescent="0.2">
      <c r="C1028" s="11" t="str">
        <f t="shared" ca="1" si="17"/>
        <v/>
      </c>
    </row>
    <row r="1029" spans="3:3" x14ac:dyDescent="0.2">
      <c r="C1029" s="11" t="str">
        <f t="shared" ca="1" si="17"/>
        <v/>
      </c>
    </row>
    <row r="1030" spans="3:3" x14ac:dyDescent="0.2">
      <c r="C1030" s="11" t="str">
        <f t="shared" ca="1" si="17"/>
        <v/>
      </c>
    </row>
    <row r="1031" spans="3:3" x14ac:dyDescent="0.2">
      <c r="C1031" s="11" t="str">
        <f t="shared" ca="1" si="17"/>
        <v/>
      </c>
    </row>
    <row r="1032" spans="3:3" x14ac:dyDescent="0.2">
      <c r="C1032" s="11" t="str">
        <f t="shared" ca="1" si="17"/>
        <v/>
      </c>
    </row>
    <row r="1033" spans="3:3" x14ac:dyDescent="0.2">
      <c r="C1033" s="11" t="str">
        <f t="shared" ca="1" si="17"/>
        <v/>
      </c>
    </row>
    <row r="1034" spans="3:3" x14ac:dyDescent="0.2">
      <c r="C1034" s="11" t="str">
        <f t="shared" ca="1" si="17"/>
        <v/>
      </c>
    </row>
    <row r="1035" spans="3:3" x14ac:dyDescent="0.2">
      <c r="C1035" s="11" t="str">
        <f t="shared" ca="1" si="17"/>
        <v/>
      </c>
    </row>
    <row r="1036" spans="3:3" x14ac:dyDescent="0.2">
      <c r="C1036" s="11" t="str">
        <f t="shared" ca="1" si="17"/>
        <v/>
      </c>
    </row>
    <row r="1037" spans="3:3" x14ac:dyDescent="0.2">
      <c r="C1037" s="11" t="str">
        <f t="shared" ca="1" si="17"/>
        <v/>
      </c>
    </row>
    <row r="1038" spans="3:3" x14ac:dyDescent="0.2">
      <c r="C1038" s="11" t="str">
        <f t="shared" ca="1" si="17"/>
        <v/>
      </c>
    </row>
    <row r="1039" spans="3:3" x14ac:dyDescent="0.2">
      <c r="C1039" s="11" t="str">
        <f t="shared" ca="1" si="17"/>
        <v/>
      </c>
    </row>
    <row r="1040" spans="3:3" x14ac:dyDescent="0.2">
      <c r="C1040" s="11" t="str">
        <f t="shared" ca="1" si="17"/>
        <v/>
      </c>
    </row>
    <row r="1041" spans="3:3" x14ac:dyDescent="0.2">
      <c r="C1041" s="11" t="str">
        <f t="shared" ca="1" si="17"/>
        <v/>
      </c>
    </row>
    <row r="1042" spans="3:3" x14ac:dyDescent="0.2">
      <c r="C1042" s="11" t="str">
        <f t="shared" ca="1" si="17"/>
        <v/>
      </c>
    </row>
    <row r="1043" spans="3:3" x14ac:dyDescent="0.2">
      <c r="C1043" s="11" t="str">
        <f t="shared" ca="1" si="17"/>
        <v/>
      </c>
    </row>
    <row r="1044" spans="3:3" x14ac:dyDescent="0.2">
      <c r="C1044" s="11" t="str">
        <f t="shared" ca="1" si="17"/>
        <v/>
      </c>
    </row>
    <row r="1045" spans="3:3" x14ac:dyDescent="0.2">
      <c r="C1045" s="11" t="str">
        <f t="shared" ca="1" si="17"/>
        <v/>
      </c>
    </row>
    <row r="1046" spans="3:3" x14ac:dyDescent="0.2">
      <c r="C1046" s="11" t="str">
        <f t="shared" ca="1" si="17"/>
        <v/>
      </c>
    </row>
    <row r="1047" spans="3:3" x14ac:dyDescent="0.2">
      <c r="C1047" s="11" t="str">
        <f t="shared" ca="1" si="17"/>
        <v/>
      </c>
    </row>
    <row r="1048" spans="3:3" x14ac:dyDescent="0.2">
      <c r="C1048" s="11" t="str">
        <f t="shared" ca="1" si="17"/>
        <v/>
      </c>
    </row>
    <row r="1049" spans="3:3" x14ac:dyDescent="0.2">
      <c r="C1049" s="11" t="str">
        <f t="shared" ca="1" si="17"/>
        <v/>
      </c>
    </row>
    <row r="1050" spans="3:3" x14ac:dyDescent="0.2">
      <c r="C1050" s="11" t="str">
        <f t="shared" ca="1" si="17"/>
        <v/>
      </c>
    </row>
    <row r="1051" spans="3:3" x14ac:dyDescent="0.2">
      <c r="C1051" s="11" t="str">
        <f t="shared" ca="1" si="17"/>
        <v/>
      </c>
    </row>
    <row r="1052" spans="3:3" x14ac:dyDescent="0.2">
      <c r="C1052" s="11" t="str">
        <f t="shared" ca="1" si="17"/>
        <v/>
      </c>
    </row>
    <row r="1053" spans="3:3" x14ac:dyDescent="0.2">
      <c r="C1053" s="11" t="str">
        <f t="shared" ca="1" si="17"/>
        <v/>
      </c>
    </row>
    <row r="1054" spans="3:3" x14ac:dyDescent="0.2">
      <c r="C1054" s="11" t="str">
        <f t="shared" ca="1" si="17"/>
        <v/>
      </c>
    </row>
    <row r="1055" spans="3:3" x14ac:dyDescent="0.2">
      <c r="C1055" s="11" t="str">
        <f t="shared" ca="1" si="17"/>
        <v/>
      </c>
    </row>
    <row r="1056" spans="3:3" x14ac:dyDescent="0.2">
      <c r="C1056" s="11" t="str">
        <f t="shared" ca="1" si="17"/>
        <v/>
      </c>
    </row>
    <row r="1057" spans="3:3" x14ac:dyDescent="0.2">
      <c r="C1057" s="11" t="str">
        <f t="shared" ca="1" si="17"/>
        <v/>
      </c>
    </row>
    <row r="1058" spans="3:3" x14ac:dyDescent="0.2">
      <c r="C1058" s="11" t="str">
        <f t="shared" ca="1" si="17"/>
        <v/>
      </c>
    </row>
    <row r="1059" spans="3:3" x14ac:dyDescent="0.2">
      <c r="C1059" s="11" t="str">
        <f t="shared" ca="1" si="17"/>
        <v/>
      </c>
    </row>
    <row r="1060" spans="3:3" x14ac:dyDescent="0.2">
      <c r="C1060" s="11" t="str">
        <f t="shared" ca="1" si="17"/>
        <v/>
      </c>
    </row>
    <row r="1061" spans="3:3" x14ac:dyDescent="0.2">
      <c r="C1061" s="11" t="str">
        <f t="shared" ca="1" si="17"/>
        <v/>
      </c>
    </row>
    <row r="1062" spans="3:3" x14ac:dyDescent="0.2">
      <c r="C1062" s="11" t="str">
        <f t="shared" ca="1" si="17"/>
        <v/>
      </c>
    </row>
    <row r="1063" spans="3:3" x14ac:dyDescent="0.2">
      <c r="C1063" s="11" t="str">
        <f t="shared" ca="1" si="17"/>
        <v/>
      </c>
    </row>
    <row r="1064" spans="3:3" x14ac:dyDescent="0.2">
      <c r="C1064" s="11" t="str">
        <f t="shared" ca="1" si="17"/>
        <v/>
      </c>
    </row>
    <row r="1065" spans="3:3" x14ac:dyDescent="0.2">
      <c r="C1065" s="11" t="str">
        <f t="shared" ca="1" si="17"/>
        <v/>
      </c>
    </row>
    <row r="1066" spans="3:3" x14ac:dyDescent="0.2">
      <c r="C1066" s="11" t="str">
        <f t="shared" ca="1" si="17"/>
        <v/>
      </c>
    </row>
    <row r="1067" spans="3:3" x14ac:dyDescent="0.2">
      <c r="C1067" s="11" t="str">
        <f t="shared" ca="1" si="17"/>
        <v/>
      </c>
    </row>
    <row r="1068" spans="3:3" x14ac:dyDescent="0.2">
      <c r="C1068" s="11" t="str">
        <f t="shared" ca="1" si="17"/>
        <v/>
      </c>
    </row>
    <row r="1069" spans="3:3" x14ac:dyDescent="0.2">
      <c r="C1069" s="11" t="str">
        <f t="shared" ca="1" si="17"/>
        <v/>
      </c>
    </row>
    <row r="1070" spans="3:3" x14ac:dyDescent="0.2">
      <c r="C1070" s="11" t="str">
        <f t="shared" ca="1" si="17"/>
        <v/>
      </c>
    </row>
    <row r="1071" spans="3:3" x14ac:dyDescent="0.2">
      <c r="C1071" s="11" t="str">
        <f t="shared" ca="1" si="17"/>
        <v/>
      </c>
    </row>
    <row r="1072" spans="3:3" x14ac:dyDescent="0.2">
      <c r="C1072" s="11" t="str">
        <f t="shared" ca="1" si="17"/>
        <v/>
      </c>
    </row>
    <row r="1073" spans="3:3" x14ac:dyDescent="0.2">
      <c r="C1073" s="11" t="str">
        <f t="shared" ca="1" si="17"/>
        <v/>
      </c>
    </row>
    <row r="1074" spans="3:3" x14ac:dyDescent="0.2">
      <c r="C1074" s="11" t="str">
        <f t="shared" ca="1" si="17"/>
        <v/>
      </c>
    </row>
    <row r="1075" spans="3:3" x14ac:dyDescent="0.2">
      <c r="C1075" s="11" t="str">
        <f t="shared" ca="1" si="17"/>
        <v/>
      </c>
    </row>
    <row r="1076" spans="3:3" x14ac:dyDescent="0.2">
      <c r="C1076" s="11" t="str">
        <f t="shared" ca="1" si="17"/>
        <v/>
      </c>
    </row>
    <row r="1077" spans="3:3" x14ac:dyDescent="0.2">
      <c r="C1077" s="11" t="str">
        <f t="shared" ca="1" si="17"/>
        <v/>
      </c>
    </row>
    <row r="1078" spans="3:3" x14ac:dyDescent="0.2">
      <c r="C1078" s="11" t="str">
        <f t="shared" ca="1" si="17"/>
        <v/>
      </c>
    </row>
    <row r="1079" spans="3:3" x14ac:dyDescent="0.2">
      <c r="C1079" s="11" t="str">
        <f t="shared" ca="1" si="17"/>
        <v/>
      </c>
    </row>
    <row r="1080" spans="3:3" x14ac:dyDescent="0.2">
      <c r="C1080" s="11" t="str">
        <f t="shared" ca="1" si="17"/>
        <v/>
      </c>
    </row>
    <row r="1081" spans="3:3" x14ac:dyDescent="0.2">
      <c r="C1081" s="11" t="str">
        <f t="shared" ca="1" si="17"/>
        <v/>
      </c>
    </row>
    <row r="1082" spans="3:3" x14ac:dyDescent="0.2">
      <c r="C1082" s="11" t="str">
        <f t="shared" ca="1" si="17"/>
        <v/>
      </c>
    </row>
    <row r="1083" spans="3:3" x14ac:dyDescent="0.2">
      <c r="C1083" s="11" t="str">
        <f t="shared" ca="1" si="17"/>
        <v/>
      </c>
    </row>
    <row r="1084" spans="3:3" x14ac:dyDescent="0.2">
      <c r="C1084" s="11" t="str">
        <f t="shared" ca="1" si="17"/>
        <v/>
      </c>
    </row>
    <row r="1085" spans="3:3" x14ac:dyDescent="0.2">
      <c r="C1085" s="11" t="str">
        <f t="shared" ca="1" si="17"/>
        <v/>
      </c>
    </row>
    <row r="1086" spans="3:3" x14ac:dyDescent="0.2">
      <c r="C1086" s="11" t="str">
        <f t="shared" ca="1" si="17"/>
        <v/>
      </c>
    </row>
    <row r="1087" spans="3:3" x14ac:dyDescent="0.2">
      <c r="C1087" s="11" t="str">
        <f t="shared" ca="1" si="17"/>
        <v/>
      </c>
    </row>
    <row r="1088" spans="3:3" x14ac:dyDescent="0.2">
      <c r="C1088" s="11" t="str">
        <f t="shared" ca="1" si="17"/>
        <v/>
      </c>
    </row>
    <row r="1089" spans="3:3" x14ac:dyDescent="0.2">
      <c r="C1089" s="11" t="str">
        <f t="shared" ref="C1089:C1152" ca="1" si="18">IF(INDIRECT("G"&amp;ROW())&lt;&gt;"",VLOOKUP(INDIRECT("G"&amp;ROW()),話者表,2,0),"")</f>
        <v/>
      </c>
    </row>
    <row r="1090" spans="3:3" x14ac:dyDescent="0.2">
      <c r="C1090" s="11" t="str">
        <f t="shared" ca="1" si="18"/>
        <v/>
      </c>
    </row>
    <row r="1091" spans="3:3" x14ac:dyDescent="0.2">
      <c r="C1091" s="11" t="str">
        <f t="shared" ca="1" si="18"/>
        <v/>
      </c>
    </row>
    <row r="1092" spans="3:3" x14ac:dyDescent="0.2">
      <c r="C1092" s="11" t="str">
        <f t="shared" ca="1" si="18"/>
        <v/>
      </c>
    </row>
    <row r="1093" spans="3:3" x14ac:dyDescent="0.2">
      <c r="C1093" s="11" t="str">
        <f t="shared" ca="1" si="18"/>
        <v/>
      </c>
    </row>
    <row r="1094" spans="3:3" x14ac:dyDescent="0.2">
      <c r="C1094" s="11" t="str">
        <f t="shared" ca="1" si="18"/>
        <v/>
      </c>
    </row>
    <row r="1095" spans="3:3" x14ac:dyDescent="0.2">
      <c r="C1095" s="11" t="str">
        <f t="shared" ca="1" si="18"/>
        <v/>
      </c>
    </row>
    <row r="1096" spans="3:3" x14ac:dyDescent="0.2">
      <c r="C1096" s="11" t="str">
        <f t="shared" ca="1" si="18"/>
        <v/>
      </c>
    </row>
    <row r="1097" spans="3:3" x14ac:dyDescent="0.2">
      <c r="C1097" s="11" t="str">
        <f t="shared" ca="1" si="18"/>
        <v/>
      </c>
    </row>
    <row r="1098" spans="3:3" x14ac:dyDescent="0.2">
      <c r="C1098" s="11" t="str">
        <f t="shared" ca="1" si="18"/>
        <v/>
      </c>
    </row>
    <row r="1099" spans="3:3" x14ac:dyDescent="0.2">
      <c r="C1099" s="11" t="str">
        <f t="shared" ca="1" si="18"/>
        <v/>
      </c>
    </row>
    <row r="1100" spans="3:3" x14ac:dyDescent="0.2">
      <c r="C1100" s="11" t="str">
        <f t="shared" ca="1" si="18"/>
        <v/>
      </c>
    </row>
    <row r="1101" spans="3:3" x14ac:dyDescent="0.2">
      <c r="C1101" s="11" t="str">
        <f t="shared" ca="1" si="18"/>
        <v/>
      </c>
    </row>
    <row r="1102" spans="3:3" x14ac:dyDescent="0.2">
      <c r="C1102" s="11" t="str">
        <f t="shared" ca="1" si="18"/>
        <v/>
      </c>
    </row>
    <row r="1103" spans="3:3" x14ac:dyDescent="0.2">
      <c r="C1103" s="11" t="str">
        <f t="shared" ca="1" si="18"/>
        <v/>
      </c>
    </row>
    <row r="1104" spans="3:3" x14ac:dyDescent="0.2">
      <c r="C1104" s="11" t="str">
        <f t="shared" ca="1" si="18"/>
        <v/>
      </c>
    </row>
    <row r="1105" spans="3:3" x14ac:dyDescent="0.2">
      <c r="C1105" s="11" t="str">
        <f t="shared" ca="1" si="18"/>
        <v/>
      </c>
    </row>
    <row r="1106" spans="3:3" x14ac:dyDescent="0.2">
      <c r="C1106" s="11" t="str">
        <f t="shared" ca="1" si="18"/>
        <v/>
      </c>
    </row>
    <row r="1107" spans="3:3" x14ac:dyDescent="0.2">
      <c r="C1107" s="11" t="str">
        <f t="shared" ca="1" si="18"/>
        <v/>
      </c>
    </row>
    <row r="1108" spans="3:3" x14ac:dyDescent="0.2">
      <c r="C1108" s="11" t="str">
        <f t="shared" ca="1" si="18"/>
        <v/>
      </c>
    </row>
    <row r="1109" spans="3:3" x14ac:dyDescent="0.2">
      <c r="C1109" s="11" t="str">
        <f t="shared" ca="1" si="18"/>
        <v/>
      </c>
    </row>
    <row r="1110" spans="3:3" x14ac:dyDescent="0.2">
      <c r="C1110" s="11" t="str">
        <f t="shared" ca="1" si="18"/>
        <v/>
      </c>
    </row>
    <row r="1111" spans="3:3" x14ac:dyDescent="0.2">
      <c r="C1111" s="11" t="str">
        <f t="shared" ca="1" si="18"/>
        <v/>
      </c>
    </row>
    <row r="1112" spans="3:3" x14ac:dyDescent="0.2">
      <c r="C1112" s="11" t="str">
        <f t="shared" ca="1" si="18"/>
        <v/>
      </c>
    </row>
    <row r="1113" spans="3:3" x14ac:dyDescent="0.2">
      <c r="C1113" s="11" t="str">
        <f t="shared" ca="1" si="18"/>
        <v/>
      </c>
    </row>
    <row r="1114" spans="3:3" x14ac:dyDescent="0.2">
      <c r="C1114" s="11" t="str">
        <f t="shared" ca="1" si="18"/>
        <v/>
      </c>
    </row>
    <row r="1115" spans="3:3" x14ac:dyDescent="0.2">
      <c r="C1115" s="11" t="str">
        <f t="shared" ca="1" si="18"/>
        <v/>
      </c>
    </row>
    <row r="1116" spans="3:3" x14ac:dyDescent="0.2">
      <c r="C1116" s="11" t="str">
        <f t="shared" ca="1" si="18"/>
        <v/>
      </c>
    </row>
    <row r="1117" spans="3:3" x14ac:dyDescent="0.2">
      <c r="C1117" s="11" t="str">
        <f t="shared" ca="1" si="18"/>
        <v/>
      </c>
    </row>
    <row r="1118" spans="3:3" x14ac:dyDescent="0.2">
      <c r="C1118" s="11" t="str">
        <f t="shared" ca="1" si="18"/>
        <v/>
      </c>
    </row>
    <row r="1119" spans="3:3" x14ac:dyDescent="0.2">
      <c r="C1119" s="11" t="str">
        <f t="shared" ca="1" si="18"/>
        <v/>
      </c>
    </row>
    <row r="1120" spans="3:3" x14ac:dyDescent="0.2">
      <c r="C1120" s="11" t="str">
        <f t="shared" ca="1" si="18"/>
        <v/>
      </c>
    </row>
    <row r="1121" spans="3:3" x14ac:dyDescent="0.2">
      <c r="C1121" s="11" t="str">
        <f t="shared" ca="1" si="18"/>
        <v/>
      </c>
    </row>
    <row r="1122" spans="3:3" x14ac:dyDescent="0.2">
      <c r="C1122" s="11" t="str">
        <f t="shared" ca="1" si="18"/>
        <v/>
      </c>
    </row>
    <row r="1123" spans="3:3" x14ac:dyDescent="0.2">
      <c r="C1123" s="11" t="str">
        <f t="shared" ca="1" si="18"/>
        <v/>
      </c>
    </row>
    <row r="1124" spans="3:3" x14ac:dyDescent="0.2">
      <c r="C1124" s="11" t="str">
        <f t="shared" ca="1" si="18"/>
        <v/>
      </c>
    </row>
    <row r="1125" spans="3:3" x14ac:dyDescent="0.2">
      <c r="C1125" s="11" t="str">
        <f t="shared" ca="1" si="18"/>
        <v/>
      </c>
    </row>
    <row r="1126" spans="3:3" x14ac:dyDescent="0.2">
      <c r="C1126" s="11" t="str">
        <f t="shared" ca="1" si="18"/>
        <v/>
      </c>
    </row>
    <row r="1127" spans="3:3" x14ac:dyDescent="0.2">
      <c r="C1127" s="11" t="str">
        <f t="shared" ca="1" si="18"/>
        <v/>
      </c>
    </row>
    <row r="1128" spans="3:3" x14ac:dyDescent="0.2">
      <c r="C1128" s="11" t="str">
        <f t="shared" ca="1" si="18"/>
        <v/>
      </c>
    </row>
    <row r="1129" spans="3:3" x14ac:dyDescent="0.2">
      <c r="C1129" s="11" t="str">
        <f t="shared" ca="1" si="18"/>
        <v/>
      </c>
    </row>
    <row r="1130" spans="3:3" x14ac:dyDescent="0.2">
      <c r="C1130" s="11" t="str">
        <f t="shared" ca="1" si="18"/>
        <v/>
      </c>
    </row>
    <row r="1131" spans="3:3" x14ac:dyDescent="0.2">
      <c r="C1131" s="11" t="str">
        <f t="shared" ca="1" si="18"/>
        <v/>
      </c>
    </row>
    <row r="1132" spans="3:3" x14ac:dyDescent="0.2">
      <c r="C1132" s="11" t="str">
        <f t="shared" ca="1" si="18"/>
        <v/>
      </c>
    </row>
    <row r="1133" spans="3:3" x14ac:dyDescent="0.2">
      <c r="C1133" s="11" t="str">
        <f t="shared" ca="1" si="18"/>
        <v/>
      </c>
    </row>
    <row r="1134" spans="3:3" x14ac:dyDescent="0.2">
      <c r="C1134" s="11" t="str">
        <f t="shared" ca="1" si="18"/>
        <v/>
      </c>
    </row>
    <row r="1135" spans="3:3" x14ac:dyDescent="0.2">
      <c r="C1135" s="11" t="str">
        <f t="shared" ca="1" si="18"/>
        <v/>
      </c>
    </row>
    <row r="1136" spans="3:3" x14ac:dyDescent="0.2">
      <c r="C1136" s="11" t="str">
        <f t="shared" ca="1" si="18"/>
        <v/>
      </c>
    </row>
    <row r="1137" spans="3:3" x14ac:dyDescent="0.2">
      <c r="C1137" s="11" t="str">
        <f t="shared" ca="1" si="18"/>
        <v/>
      </c>
    </row>
    <row r="1138" spans="3:3" x14ac:dyDescent="0.2">
      <c r="C1138" s="11" t="str">
        <f t="shared" ca="1" si="18"/>
        <v/>
      </c>
    </row>
    <row r="1139" spans="3:3" x14ac:dyDescent="0.2">
      <c r="C1139" s="11" t="str">
        <f t="shared" ca="1" si="18"/>
        <v/>
      </c>
    </row>
    <row r="1140" spans="3:3" x14ac:dyDescent="0.2">
      <c r="C1140" s="11" t="str">
        <f t="shared" ca="1" si="18"/>
        <v/>
      </c>
    </row>
    <row r="1141" spans="3:3" x14ac:dyDescent="0.2">
      <c r="C1141" s="11" t="str">
        <f t="shared" ca="1" si="18"/>
        <v/>
      </c>
    </row>
    <row r="1142" spans="3:3" x14ac:dyDescent="0.2">
      <c r="C1142" s="11" t="str">
        <f t="shared" ca="1" si="18"/>
        <v/>
      </c>
    </row>
    <row r="1143" spans="3:3" x14ac:dyDescent="0.2">
      <c r="C1143" s="11" t="str">
        <f t="shared" ca="1" si="18"/>
        <v/>
      </c>
    </row>
    <row r="1144" spans="3:3" x14ac:dyDescent="0.2">
      <c r="C1144" s="11" t="str">
        <f t="shared" ca="1" si="18"/>
        <v/>
      </c>
    </row>
    <row r="1145" spans="3:3" x14ac:dyDescent="0.2">
      <c r="C1145" s="11" t="str">
        <f t="shared" ca="1" si="18"/>
        <v/>
      </c>
    </row>
    <row r="1146" spans="3:3" x14ac:dyDescent="0.2">
      <c r="C1146" s="11" t="str">
        <f t="shared" ca="1" si="18"/>
        <v/>
      </c>
    </row>
    <row r="1147" spans="3:3" x14ac:dyDescent="0.2">
      <c r="C1147" s="11" t="str">
        <f t="shared" ca="1" si="18"/>
        <v/>
      </c>
    </row>
    <row r="1148" spans="3:3" x14ac:dyDescent="0.2">
      <c r="C1148" s="11" t="str">
        <f t="shared" ca="1" si="18"/>
        <v/>
      </c>
    </row>
    <row r="1149" spans="3:3" x14ac:dyDescent="0.2">
      <c r="C1149" s="11" t="str">
        <f t="shared" ca="1" si="18"/>
        <v/>
      </c>
    </row>
    <row r="1150" spans="3:3" x14ac:dyDescent="0.2">
      <c r="C1150" s="11" t="str">
        <f t="shared" ca="1" si="18"/>
        <v/>
      </c>
    </row>
    <row r="1151" spans="3:3" x14ac:dyDescent="0.2">
      <c r="C1151" s="11" t="str">
        <f t="shared" ca="1" si="18"/>
        <v/>
      </c>
    </row>
    <row r="1152" spans="3:3" x14ac:dyDescent="0.2">
      <c r="C1152" s="11" t="str">
        <f t="shared" ca="1" si="18"/>
        <v/>
      </c>
    </row>
    <row r="1153" spans="3:3" x14ac:dyDescent="0.2">
      <c r="C1153" s="11" t="str">
        <f t="shared" ref="C1153:C1189" ca="1" si="19">IF(INDIRECT("G"&amp;ROW())&lt;&gt;"",VLOOKUP(INDIRECT("G"&amp;ROW()),話者表,2,0),"")</f>
        <v/>
      </c>
    </row>
    <row r="1154" spans="3:3" x14ac:dyDescent="0.2">
      <c r="C1154" s="11" t="str">
        <f t="shared" ca="1" si="19"/>
        <v/>
      </c>
    </row>
    <row r="1155" spans="3:3" x14ac:dyDescent="0.2">
      <c r="C1155" s="11" t="str">
        <f t="shared" ca="1" si="19"/>
        <v/>
      </c>
    </row>
    <row r="1156" spans="3:3" x14ac:dyDescent="0.2">
      <c r="C1156" s="11" t="str">
        <f t="shared" ca="1" si="19"/>
        <v/>
      </c>
    </row>
    <row r="1157" spans="3:3" x14ac:dyDescent="0.2">
      <c r="C1157" s="11" t="str">
        <f t="shared" ca="1" si="19"/>
        <v/>
      </c>
    </row>
    <row r="1158" spans="3:3" x14ac:dyDescent="0.2">
      <c r="C1158" s="11" t="str">
        <f t="shared" ca="1" si="19"/>
        <v/>
      </c>
    </row>
    <row r="1159" spans="3:3" x14ac:dyDescent="0.2">
      <c r="C1159" s="11" t="str">
        <f t="shared" ca="1" si="19"/>
        <v/>
      </c>
    </row>
    <row r="1160" spans="3:3" x14ac:dyDescent="0.2">
      <c r="C1160" s="11" t="str">
        <f t="shared" ca="1" si="19"/>
        <v/>
      </c>
    </row>
    <row r="1161" spans="3:3" x14ac:dyDescent="0.2">
      <c r="C1161" s="11" t="str">
        <f t="shared" ca="1" si="19"/>
        <v/>
      </c>
    </row>
    <row r="1162" spans="3:3" x14ac:dyDescent="0.2">
      <c r="C1162" s="11" t="str">
        <f t="shared" ca="1" si="19"/>
        <v/>
      </c>
    </row>
    <row r="1163" spans="3:3" x14ac:dyDescent="0.2">
      <c r="C1163" s="11" t="str">
        <f t="shared" ca="1" si="19"/>
        <v/>
      </c>
    </row>
    <row r="1164" spans="3:3" x14ac:dyDescent="0.2">
      <c r="C1164" s="11" t="str">
        <f t="shared" ca="1" si="19"/>
        <v/>
      </c>
    </row>
    <row r="1165" spans="3:3" x14ac:dyDescent="0.2">
      <c r="C1165" s="11" t="str">
        <f t="shared" ca="1" si="19"/>
        <v/>
      </c>
    </row>
    <row r="1166" spans="3:3" x14ac:dyDescent="0.2">
      <c r="C1166" s="11" t="str">
        <f t="shared" ca="1" si="19"/>
        <v/>
      </c>
    </row>
    <row r="1167" spans="3:3" x14ac:dyDescent="0.2">
      <c r="C1167" s="11" t="str">
        <f t="shared" ca="1" si="19"/>
        <v/>
      </c>
    </row>
    <row r="1168" spans="3:3" x14ac:dyDescent="0.2">
      <c r="C1168" s="11" t="str">
        <f t="shared" ca="1" si="19"/>
        <v/>
      </c>
    </row>
    <row r="1169" spans="3:3" x14ac:dyDescent="0.2">
      <c r="C1169" s="11" t="str">
        <f t="shared" ca="1" si="19"/>
        <v/>
      </c>
    </row>
    <row r="1170" spans="3:3" x14ac:dyDescent="0.2">
      <c r="C1170" s="11" t="str">
        <f t="shared" ca="1" si="19"/>
        <v/>
      </c>
    </row>
    <row r="1171" spans="3:3" x14ac:dyDescent="0.2">
      <c r="C1171" s="11" t="str">
        <f t="shared" ca="1" si="19"/>
        <v/>
      </c>
    </row>
    <row r="1172" spans="3:3" x14ac:dyDescent="0.2">
      <c r="C1172" s="11" t="str">
        <f t="shared" ca="1" si="19"/>
        <v/>
      </c>
    </row>
    <row r="1173" spans="3:3" x14ac:dyDescent="0.2">
      <c r="C1173" s="11" t="str">
        <f t="shared" ca="1" si="19"/>
        <v/>
      </c>
    </row>
    <row r="1174" spans="3:3" x14ac:dyDescent="0.2">
      <c r="C1174" s="11" t="str">
        <f t="shared" ca="1" si="19"/>
        <v/>
      </c>
    </row>
    <row r="1175" spans="3:3" x14ac:dyDescent="0.2">
      <c r="C1175" s="11" t="str">
        <f t="shared" ca="1" si="19"/>
        <v/>
      </c>
    </row>
    <row r="1176" spans="3:3" x14ac:dyDescent="0.2">
      <c r="C1176" s="11" t="str">
        <f t="shared" ca="1" si="19"/>
        <v/>
      </c>
    </row>
    <row r="1177" spans="3:3" x14ac:dyDescent="0.2">
      <c r="C1177" s="11" t="str">
        <f t="shared" ca="1" si="19"/>
        <v/>
      </c>
    </row>
    <row r="1178" spans="3:3" x14ac:dyDescent="0.2">
      <c r="C1178" s="11" t="str">
        <f t="shared" ca="1" si="19"/>
        <v/>
      </c>
    </row>
    <row r="1179" spans="3:3" x14ac:dyDescent="0.2">
      <c r="C1179" s="11" t="str">
        <f t="shared" ca="1" si="19"/>
        <v/>
      </c>
    </row>
    <row r="1180" spans="3:3" x14ac:dyDescent="0.2">
      <c r="C1180" s="11" t="str">
        <f t="shared" ca="1" si="19"/>
        <v/>
      </c>
    </row>
    <row r="1181" spans="3:3" x14ac:dyDescent="0.2">
      <c r="C1181" s="11" t="str">
        <f t="shared" ca="1" si="19"/>
        <v/>
      </c>
    </row>
    <row r="1182" spans="3:3" x14ac:dyDescent="0.2">
      <c r="C1182" s="11" t="str">
        <f t="shared" ca="1" si="19"/>
        <v/>
      </c>
    </row>
    <row r="1183" spans="3:3" x14ac:dyDescent="0.2">
      <c r="C1183" s="11" t="str">
        <f t="shared" ca="1" si="19"/>
        <v/>
      </c>
    </row>
    <row r="1184" spans="3:3" x14ac:dyDescent="0.2">
      <c r="C1184" s="11" t="str">
        <f t="shared" ca="1" si="19"/>
        <v/>
      </c>
    </row>
    <row r="1185" spans="3:3" x14ac:dyDescent="0.2">
      <c r="C1185" s="11" t="str">
        <f t="shared" ca="1" si="19"/>
        <v/>
      </c>
    </row>
    <row r="1186" spans="3:3" x14ac:dyDescent="0.2">
      <c r="C1186" s="11" t="str">
        <f t="shared" ca="1" si="19"/>
        <v/>
      </c>
    </row>
    <row r="1187" spans="3:3" x14ac:dyDescent="0.2">
      <c r="C1187" s="11" t="str">
        <f t="shared" ca="1" si="19"/>
        <v/>
      </c>
    </row>
    <row r="1188" spans="3:3" x14ac:dyDescent="0.2">
      <c r="C1188" s="11" t="str">
        <f t="shared" ca="1" si="19"/>
        <v/>
      </c>
    </row>
    <row r="1189" spans="3:3" x14ac:dyDescent="0.2">
      <c r="C1189" s="11" t="str">
        <f t="shared" ca="1" si="19"/>
        <v/>
      </c>
    </row>
  </sheetData>
  <phoneticPr fontId="1"/>
  <conditionalFormatting sqref="A2:H10 A431:F431 H12 H102 H105:H108 H130:H133 H137 H149:H150 H154 H162 H164 H169:H170 H176 H179:H180 H183:H184 H192 H200:H201 H211 H216:H217 H243 H247 H263 H344:H345 H347 H389 H440:H441 H450:H451 H470 H503:H504 A13:H98 A100:H100 A103:H104 A109:H109 A111:H114 A117:H119 A122:H127 A129:H129 A134:H136 A138:H138 A140:H141 A143:H148 A152:H153 A155:H160 A167:H168 A172:H174 A178:H178 A182:H182 A185:H188 A190:H190 A195:H197 A202:H204 A206:H210 A212:H212 A215:H215 A218:H221 A223:H225 A227:H227 A230:H234 A236:H241 A244:H244 A251:H251 A253:H262 A265:H266 A268:H282 A284:H284 A286:H287 A289:H294 A297:H300 A302:H304 A306:H306 A310:H323 A325:H334 A336:H343 A346:H346 A348:H348 A350:H355 A357:H366 A368:H369 A371:H371 A376:H380 A373:H373 A383:H383 A385:H385 A391:H392 A394:H399 A401:H405 A408:H412 A415:H422 A426:H428 A432:H439 H429:H431 A442:H447 A449:H449 A452:H455 A458:H459 A461:H469 A472:H473 A475:H478 A480:H481 A483:H490 A494:H495 A497:H502 A505:H507 A509:H509 A511:H513 A515:H517 A519:H530 A532:H538 A540:H542 A548:H65725 I2:HY65725">
    <cfRule type="expression" dxfId="1959" priority="47971" stopIfTrue="1">
      <formula>AND($C2=1,A$1&lt;&gt;"")</formula>
    </cfRule>
    <cfRule type="expression" dxfId="1958" priority="47972" stopIfTrue="1">
      <formula>AND($C2=2,A$1&lt;&gt;"")</formula>
    </cfRule>
    <cfRule type="expression" dxfId="1957" priority="47973" stopIfTrue="1">
      <formula>AND($C2=3,A$1&lt;&gt;"")</formula>
    </cfRule>
    <cfRule type="expression" dxfId="1956" priority="47974" stopIfTrue="1">
      <formula>AND($C2=4,A$1&lt;&gt;"")</formula>
    </cfRule>
    <cfRule type="expression" dxfId="1955" priority="47975" stopIfTrue="1">
      <formula>AND($C2=5,A$1&lt;&gt;"")</formula>
    </cfRule>
    <cfRule type="expression" dxfId="1954" priority="47976" stopIfTrue="1">
      <formula>AND($C2=6,A$1&lt;&gt;"")</formula>
    </cfRule>
    <cfRule type="expression" dxfId="1953" priority="47977" stopIfTrue="1">
      <formula>AND($C2=7,A$1&lt;&gt;"")</formula>
    </cfRule>
    <cfRule type="expression" dxfId="1952" priority="47978" stopIfTrue="1">
      <formula>AND($C2=8,A$1&lt;&gt;"")</formula>
    </cfRule>
    <cfRule type="expression" dxfId="1951" priority="47979" stopIfTrue="1">
      <formula>AND($C2=9,A$1&lt;&gt;"")</formula>
    </cfRule>
    <cfRule type="expression" dxfId="1950" priority="47980" stopIfTrue="1">
      <formula>AND($C2=10,A$1&lt;&gt;"")</formula>
    </cfRule>
  </conditionalFormatting>
  <conditionalFormatting sqref="A12:F12">
    <cfRule type="expression" dxfId="1949" priority="47731" stopIfTrue="1">
      <formula>AND($C12=1,A$1&lt;&gt;"")</formula>
    </cfRule>
    <cfRule type="expression" dxfId="1948" priority="47732" stopIfTrue="1">
      <formula>AND($C12=2,A$1&lt;&gt;"")</formula>
    </cfRule>
    <cfRule type="expression" dxfId="1947" priority="47733" stopIfTrue="1">
      <formula>AND($C12=3,A$1&lt;&gt;"")</formula>
    </cfRule>
    <cfRule type="expression" dxfId="1946" priority="47734" stopIfTrue="1">
      <formula>AND($C12=4,A$1&lt;&gt;"")</formula>
    </cfRule>
    <cfRule type="expression" dxfId="1945" priority="47735" stopIfTrue="1">
      <formula>AND($C12=5,A$1&lt;&gt;"")</formula>
    </cfRule>
    <cfRule type="expression" dxfId="1944" priority="47736" stopIfTrue="1">
      <formula>AND($C12=6,A$1&lt;&gt;"")</formula>
    </cfRule>
    <cfRule type="expression" dxfId="1943" priority="47737" stopIfTrue="1">
      <formula>AND($C12=7,A$1&lt;&gt;"")</formula>
    </cfRule>
    <cfRule type="expression" dxfId="1942" priority="47738" stopIfTrue="1">
      <formula>AND($C12=8,A$1&lt;&gt;"")</formula>
    </cfRule>
    <cfRule type="expression" dxfId="1941" priority="47739" stopIfTrue="1">
      <formula>AND($C12=9,A$1&lt;&gt;"")</formula>
    </cfRule>
    <cfRule type="expression" dxfId="1940" priority="47740" stopIfTrue="1">
      <formula>AND($C12=10,A$1&lt;&gt;"")</formula>
    </cfRule>
  </conditionalFormatting>
  <conditionalFormatting sqref="A11:H11">
    <cfRule type="expression" dxfId="1939" priority="47491" stopIfTrue="1">
      <formula>AND($C11=1,A$1&lt;&gt;"")</formula>
    </cfRule>
    <cfRule type="expression" dxfId="1938" priority="47492" stopIfTrue="1">
      <formula>AND($C11=2,A$1&lt;&gt;"")</formula>
    </cfRule>
    <cfRule type="expression" dxfId="1937" priority="47493" stopIfTrue="1">
      <formula>AND($C11=3,A$1&lt;&gt;"")</formula>
    </cfRule>
    <cfRule type="expression" dxfId="1936" priority="47494" stopIfTrue="1">
      <formula>AND($C11=4,A$1&lt;&gt;"")</formula>
    </cfRule>
    <cfRule type="expression" dxfId="1935" priority="47495" stopIfTrue="1">
      <formula>AND($C11=5,A$1&lt;&gt;"")</formula>
    </cfRule>
    <cfRule type="expression" dxfId="1934" priority="47496" stopIfTrue="1">
      <formula>AND($C11=6,A$1&lt;&gt;"")</formula>
    </cfRule>
    <cfRule type="expression" dxfId="1933" priority="47497" stopIfTrue="1">
      <formula>AND($C11=7,A$1&lt;&gt;"")</formula>
    </cfRule>
    <cfRule type="expression" dxfId="1932" priority="47498" stopIfTrue="1">
      <formula>AND($C11=8,A$1&lt;&gt;"")</formula>
    </cfRule>
    <cfRule type="expression" dxfId="1931" priority="47499" stopIfTrue="1">
      <formula>AND($C11=9,A$1&lt;&gt;"")</formula>
    </cfRule>
    <cfRule type="expression" dxfId="1930" priority="47500" stopIfTrue="1">
      <formula>AND($C11=10,A$1&lt;&gt;"")</formula>
    </cfRule>
  </conditionalFormatting>
  <conditionalFormatting sqref="G12">
    <cfRule type="expression" dxfId="1929" priority="47251" stopIfTrue="1">
      <formula>AND($C12=1,G$1&lt;&gt;"")</formula>
    </cfRule>
    <cfRule type="expression" dxfId="1928" priority="47252" stopIfTrue="1">
      <formula>AND($C12=2,G$1&lt;&gt;"")</formula>
    </cfRule>
    <cfRule type="expression" dxfId="1927" priority="47253" stopIfTrue="1">
      <formula>AND($C12=3,G$1&lt;&gt;"")</formula>
    </cfRule>
    <cfRule type="expression" dxfId="1926" priority="47254" stopIfTrue="1">
      <formula>AND($C12=4,G$1&lt;&gt;"")</formula>
    </cfRule>
    <cfRule type="expression" dxfId="1925" priority="47255" stopIfTrue="1">
      <formula>AND($C12=5,G$1&lt;&gt;"")</formula>
    </cfRule>
    <cfRule type="expression" dxfId="1924" priority="47256" stopIfTrue="1">
      <formula>AND($C12=6,G$1&lt;&gt;"")</formula>
    </cfRule>
    <cfRule type="expression" dxfId="1923" priority="47257" stopIfTrue="1">
      <formula>AND($C12=7,G$1&lt;&gt;"")</formula>
    </cfRule>
    <cfRule type="expression" dxfId="1922" priority="47258" stopIfTrue="1">
      <formula>AND($C12=8,G$1&lt;&gt;"")</formula>
    </cfRule>
    <cfRule type="expression" dxfId="1921" priority="47259" stopIfTrue="1">
      <formula>AND($C12=9,G$1&lt;&gt;"")</formula>
    </cfRule>
    <cfRule type="expression" dxfId="1920" priority="47260" stopIfTrue="1">
      <formula>AND($C12=10,G$1&lt;&gt;"")</formula>
    </cfRule>
  </conditionalFormatting>
  <conditionalFormatting sqref="A99:H99">
    <cfRule type="expression" dxfId="1919" priority="36511" stopIfTrue="1">
      <formula>AND($C99=1,A$1&lt;&gt;"")</formula>
    </cfRule>
    <cfRule type="expression" dxfId="1918" priority="36512" stopIfTrue="1">
      <formula>AND($C99=2,A$1&lt;&gt;"")</formula>
    </cfRule>
    <cfRule type="expression" dxfId="1917" priority="36513" stopIfTrue="1">
      <formula>AND($C99=3,A$1&lt;&gt;"")</formula>
    </cfRule>
    <cfRule type="expression" dxfId="1916" priority="36514" stopIfTrue="1">
      <formula>AND($C99=4,A$1&lt;&gt;"")</formula>
    </cfRule>
    <cfRule type="expression" dxfId="1915" priority="36515" stopIfTrue="1">
      <formula>AND($C99=5,A$1&lt;&gt;"")</formula>
    </cfRule>
    <cfRule type="expression" dxfId="1914" priority="36516" stopIfTrue="1">
      <formula>AND($C99=6,A$1&lt;&gt;"")</formula>
    </cfRule>
    <cfRule type="expression" dxfId="1913" priority="36517" stopIfTrue="1">
      <formula>AND($C99=7,A$1&lt;&gt;"")</formula>
    </cfRule>
    <cfRule type="expression" dxfId="1912" priority="36518" stopIfTrue="1">
      <formula>AND($C99=8,A$1&lt;&gt;"")</formula>
    </cfRule>
    <cfRule type="expression" dxfId="1911" priority="36519" stopIfTrue="1">
      <formula>AND($C99=9,A$1&lt;&gt;"")</formula>
    </cfRule>
    <cfRule type="expression" dxfId="1910" priority="36520" stopIfTrue="1">
      <formula>AND($C99=10,A$1&lt;&gt;"")</formula>
    </cfRule>
  </conditionalFormatting>
  <conditionalFormatting sqref="A102:F102">
    <cfRule type="expression" dxfId="1909" priority="36271" stopIfTrue="1">
      <formula>AND($C102=1,A$1&lt;&gt;"")</formula>
    </cfRule>
    <cfRule type="expression" dxfId="1908" priority="36272" stopIfTrue="1">
      <formula>AND($C102=2,A$1&lt;&gt;"")</formula>
    </cfRule>
    <cfRule type="expression" dxfId="1907" priority="36273" stopIfTrue="1">
      <formula>AND($C102=3,A$1&lt;&gt;"")</formula>
    </cfRule>
    <cfRule type="expression" dxfId="1906" priority="36274" stopIfTrue="1">
      <formula>AND($C102=4,A$1&lt;&gt;"")</formula>
    </cfRule>
    <cfRule type="expression" dxfId="1905" priority="36275" stopIfTrue="1">
      <formula>AND($C102=5,A$1&lt;&gt;"")</formula>
    </cfRule>
    <cfRule type="expression" dxfId="1904" priority="36276" stopIfTrue="1">
      <formula>AND($C102=6,A$1&lt;&gt;"")</formula>
    </cfRule>
    <cfRule type="expression" dxfId="1903" priority="36277" stopIfTrue="1">
      <formula>AND($C102=7,A$1&lt;&gt;"")</formula>
    </cfRule>
    <cfRule type="expression" dxfId="1902" priority="36278" stopIfTrue="1">
      <formula>AND($C102=8,A$1&lt;&gt;"")</formula>
    </cfRule>
    <cfRule type="expression" dxfId="1901" priority="36279" stopIfTrue="1">
      <formula>AND($C102=9,A$1&lt;&gt;"")</formula>
    </cfRule>
    <cfRule type="expression" dxfId="1900" priority="36280" stopIfTrue="1">
      <formula>AND($C102=10,A$1&lt;&gt;"")</formula>
    </cfRule>
  </conditionalFormatting>
  <conditionalFormatting sqref="A101:H101">
    <cfRule type="expression" dxfId="1899" priority="36031" stopIfTrue="1">
      <formula>AND($C101=1,A$1&lt;&gt;"")</formula>
    </cfRule>
    <cfRule type="expression" dxfId="1898" priority="36032" stopIfTrue="1">
      <formula>AND($C101=2,A$1&lt;&gt;"")</formula>
    </cfRule>
    <cfRule type="expression" dxfId="1897" priority="36033" stopIfTrue="1">
      <formula>AND($C101=3,A$1&lt;&gt;"")</formula>
    </cfRule>
    <cfRule type="expression" dxfId="1896" priority="36034" stopIfTrue="1">
      <formula>AND($C101=4,A$1&lt;&gt;"")</formula>
    </cfRule>
    <cfRule type="expression" dxfId="1895" priority="36035" stopIfTrue="1">
      <formula>AND($C101=5,A$1&lt;&gt;"")</formula>
    </cfRule>
    <cfRule type="expression" dxfId="1894" priority="36036" stopIfTrue="1">
      <formula>AND($C101=6,A$1&lt;&gt;"")</formula>
    </cfRule>
    <cfRule type="expression" dxfId="1893" priority="36037" stopIfTrue="1">
      <formula>AND($C101=7,A$1&lt;&gt;"")</formula>
    </cfRule>
    <cfRule type="expression" dxfId="1892" priority="36038" stopIfTrue="1">
      <formula>AND($C101=8,A$1&lt;&gt;"")</formula>
    </cfRule>
    <cfRule type="expression" dxfId="1891" priority="36039" stopIfTrue="1">
      <formula>AND($C101=9,A$1&lt;&gt;"")</formula>
    </cfRule>
    <cfRule type="expression" dxfId="1890" priority="36040" stopIfTrue="1">
      <formula>AND($C101=10,A$1&lt;&gt;"")</formula>
    </cfRule>
  </conditionalFormatting>
  <conditionalFormatting sqref="G102">
    <cfRule type="expression" dxfId="1889" priority="35791" stopIfTrue="1">
      <formula>AND($C102=1,G$1&lt;&gt;"")</formula>
    </cfRule>
    <cfRule type="expression" dxfId="1888" priority="35792" stopIfTrue="1">
      <formula>AND($C102=2,G$1&lt;&gt;"")</formula>
    </cfRule>
    <cfRule type="expression" dxfId="1887" priority="35793" stopIfTrue="1">
      <formula>AND($C102=3,G$1&lt;&gt;"")</formula>
    </cfRule>
    <cfRule type="expression" dxfId="1886" priority="35794" stopIfTrue="1">
      <formula>AND($C102=4,G$1&lt;&gt;"")</formula>
    </cfRule>
    <cfRule type="expression" dxfId="1885" priority="35795" stopIfTrue="1">
      <formula>AND($C102=5,G$1&lt;&gt;"")</formula>
    </cfRule>
    <cfRule type="expression" dxfId="1884" priority="35796" stopIfTrue="1">
      <formula>AND($C102=6,G$1&lt;&gt;"")</formula>
    </cfRule>
    <cfRule type="expression" dxfId="1883" priority="35797" stopIfTrue="1">
      <formula>AND($C102=7,G$1&lt;&gt;"")</formula>
    </cfRule>
    <cfRule type="expression" dxfId="1882" priority="35798" stopIfTrue="1">
      <formula>AND($C102=8,G$1&lt;&gt;"")</formula>
    </cfRule>
    <cfRule type="expression" dxfId="1881" priority="35799" stopIfTrue="1">
      <formula>AND($C102=9,G$1&lt;&gt;"")</formula>
    </cfRule>
    <cfRule type="expression" dxfId="1880" priority="35800" stopIfTrue="1">
      <formula>AND($C102=10,G$1&lt;&gt;"")</formula>
    </cfRule>
  </conditionalFormatting>
  <conditionalFormatting sqref="A106:F106">
    <cfRule type="expression" dxfId="1879" priority="35781" stopIfTrue="1">
      <formula>AND($C106=1,A$1&lt;&gt;"")</formula>
    </cfRule>
    <cfRule type="expression" dxfId="1878" priority="35782" stopIfTrue="1">
      <formula>AND($C106=2,A$1&lt;&gt;"")</formula>
    </cfRule>
    <cfRule type="expression" dxfId="1877" priority="35783" stopIfTrue="1">
      <formula>AND($C106=3,A$1&lt;&gt;"")</formula>
    </cfRule>
    <cfRule type="expression" dxfId="1876" priority="35784" stopIfTrue="1">
      <formula>AND($C106=4,A$1&lt;&gt;"")</formula>
    </cfRule>
    <cfRule type="expression" dxfId="1875" priority="35785" stopIfTrue="1">
      <formula>AND($C106=5,A$1&lt;&gt;"")</formula>
    </cfRule>
    <cfRule type="expression" dxfId="1874" priority="35786" stopIfTrue="1">
      <formula>AND($C106=6,A$1&lt;&gt;"")</formula>
    </cfRule>
    <cfRule type="expression" dxfId="1873" priority="35787" stopIfTrue="1">
      <formula>AND($C106=7,A$1&lt;&gt;"")</formula>
    </cfRule>
    <cfRule type="expression" dxfId="1872" priority="35788" stopIfTrue="1">
      <formula>AND($C106=8,A$1&lt;&gt;"")</formula>
    </cfRule>
    <cfRule type="expression" dxfId="1871" priority="35789" stopIfTrue="1">
      <formula>AND($C106=9,A$1&lt;&gt;"")</formula>
    </cfRule>
    <cfRule type="expression" dxfId="1870" priority="35790" stopIfTrue="1">
      <formula>AND($C106=10,A$1&lt;&gt;"")</formula>
    </cfRule>
  </conditionalFormatting>
  <conditionalFormatting sqref="A105:F105">
    <cfRule type="expression" dxfId="1869" priority="35541" stopIfTrue="1">
      <formula>AND($C105=1,A$1&lt;&gt;"")</formula>
    </cfRule>
    <cfRule type="expression" dxfId="1868" priority="35542" stopIfTrue="1">
      <formula>AND($C105=2,A$1&lt;&gt;"")</formula>
    </cfRule>
    <cfRule type="expression" dxfId="1867" priority="35543" stopIfTrue="1">
      <formula>AND($C105=3,A$1&lt;&gt;"")</formula>
    </cfRule>
    <cfRule type="expression" dxfId="1866" priority="35544" stopIfTrue="1">
      <formula>AND($C105=4,A$1&lt;&gt;"")</formula>
    </cfRule>
    <cfRule type="expression" dxfId="1865" priority="35545" stopIfTrue="1">
      <formula>AND($C105=5,A$1&lt;&gt;"")</formula>
    </cfRule>
    <cfRule type="expression" dxfId="1864" priority="35546" stopIfTrue="1">
      <formula>AND($C105=6,A$1&lt;&gt;"")</formula>
    </cfRule>
    <cfRule type="expression" dxfId="1863" priority="35547" stopIfTrue="1">
      <formula>AND($C105=7,A$1&lt;&gt;"")</formula>
    </cfRule>
    <cfRule type="expression" dxfId="1862" priority="35548" stopIfTrue="1">
      <formula>AND($C105=8,A$1&lt;&gt;"")</formula>
    </cfRule>
    <cfRule type="expression" dxfId="1861" priority="35549" stopIfTrue="1">
      <formula>AND($C105=9,A$1&lt;&gt;"")</formula>
    </cfRule>
    <cfRule type="expression" dxfId="1860" priority="35550" stopIfTrue="1">
      <formula>AND($C105=10,A$1&lt;&gt;"")</formula>
    </cfRule>
  </conditionalFormatting>
  <conditionalFormatting sqref="G105:G106">
    <cfRule type="expression" dxfId="1859" priority="35301" stopIfTrue="1">
      <formula>AND($C105=1,G$1&lt;&gt;"")</formula>
    </cfRule>
    <cfRule type="expression" dxfId="1858" priority="35302" stopIfTrue="1">
      <formula>AND($C105=2,G$1&lt;&gt;"")</formula>
    </cfRule>
    <cfRule type="expression" dxfId="1857" priority="35303" stopIfTrue="1">
      <formula>AND($C105=3,G$1&lt;&gt;"")</formula>
    </cfRule>
    <cfRule type="expression" dxfId="1856" priority="35304" stopIfTrue="1">
      <formula>AND($C105=4,G$1&lt;&gt;"")</formula>
    </cfRule>
    <cfRule type="expression" dxfId="1855" priority="35305" stopIfTrue="1">
      <formula>AND($C105=5,G$1&lt;&gt;"")</formula>
    </cfRule>
    <cfRule type="expression" dxfId="1854" priority="35306" stopIfTrue="1">
      <formula>AND($C105=6,G$1&lt;&gt;"")</formula>
    </cfRule>
    <cfRule type="expression" dxfId="1853" priority="35307" stopIfTrue="1">
      <formula>AND($C105=7,G$1&lt;&gt;"")</formula>
    </cfRule>
    <cfRule type="expression" dxfId="1852" priority="35308" stopIfTrue="1">
      <formula>AND($C105=8,G$1&lt;&gt;"")</formula>
    </cfRule>
    <cfRule type="expression" dxfId="1851" priority="35309" stopIfTrue="1">
      <formula>AND($C105=9,G$1&lt;&gt;"")</formula>
    </cfRule>
    <cfRule type="expression" dxfId="1850" priority="35310" stopIfTrue="1">
      <formula>AND($C105=10,G$1&lt;&gt;"")</formula>
    </cfRule>
  </conditionalFormatting>
  <conditionalFormatting sqref="A107:F107">
    <cfRule type="expression" dxfId="1849" priority="35291" stopIfTrue="1">
      <formula>AND($C107=1,A$1&lt;&gt;"")</formula>
    </cfRule>
    <cfRule type="expression" dxfId="1848" priority="35292" stopIfTrue="1">
      <formula>AND($C107=2,A$1&lt;&gt;"")</formula>
    </cfRule>
    <cfRule type="expression" dxfId="1847" priority="35293" stopIfTrue="1">
      <formula>AND($C107=3,A$1&lt;&gt;"")</formula>
    </cfRule>
    <cfRule type="expression" dxfId="1846" priority="35294" stopIfTrue="1">
      <formula>AND($C107=4,A$1&lt;&gt;"")</formula>
    </cfRule>
    <cfRule type="expression" dxfId="1845" priority="35295" stopIfTrue="1">
      <formula>AND($C107=5,A$1&lt;&gt;"")</formula>
    </cfRule>
    <cfRule type="expression" dxfId="1844" priority="35296" stopIfTrue="1">
      <formula>AND($C107=6,A$1&lt;&gt;"")</formula>
    </cfRule>
    <cfRule type="expression" dxfId="1843" priority="35297" stopIfTrue="1">
      <formula>AND($C107=7,A$1&lt;&gt;"")</formula>
    </cfRule>
    <cfRule type="expression" dxfId="1842" priority="35298" stopIfTrue="1">
      <formula>AND($C107=8,A$1&lt;&gt;"")</formula>
    </cfRule>
    <cfRule type="expression" dxfId="1841" priority="35299" stopIfTrue="1">
      <formula>AND($C107=9,A$1&lt;&gt;"")</formula>
    </cfRule>
    <cfRule type="expression" dxfId="1840" priority="35300" stopIfTrue="1">
      <formula>AND($C107=10,A$1&lt;&gt;"")</formula>
    </cfRule>
  </conditionalFormatting>
  <conditionalFormatting sqref="G107">
    <cfRule type="expression" dxfId="1839" priority="35051" stopIfTrue="1">
      <formula>AND($C107=1,G$1&lt;&gt;"")</formula>
    </cfRule>
    <cfRule type="expression" dxfId="1838" priority="35052" stopIfTrue="1">
      <formula>AND($C107=2,G$1&lt;&gt;"")</formula>
    </cfRule>
    <cfRule type="expression" dxfId="1837" priority="35053" stopIfTrue="1">
      <formula>AND($C107=3,G$1&lt;&gt;"")</formula>
    </cfRule>
    <cfRule type="expression" dxfId="1836" priority="35054" stopIfTrue="1">
      <formula>AND($C107=4,G$1&lt;&gt;"")</formula>
    </cfRule>
    <cfRule type="expression" dxfId="1835" priority="35055" stopIfTrue="1">
      <formula>AND($C107=5,G$1&lt;&gt;"")</formula>
    </cfRule>
    <cfRule type="expression" dxfId="1834" priority="35056" stopIfTrue="1">
      <formula>AND($C107=6,G$1&lt;&gt;"")</formula>
    </cfRule>
    <cfRule type="expression" dxfId="1833" priority="35057" stopIfTrue="1">
      <formula>AND($C107=7,G$1&lt;&gt;"")</formula>
    </cfRule>
    <cfRule type="expression" dxfId="1832" priority="35058" stopIfTrue="1">
      <formula>AND($C107=8,G$1&lt;&gt;"")</formula>
    </cfRule>
    <cfRule type="expression" dxfId="1831" priority="35059" stopIfTrue="1">
      <formula>AND($C107=9,G$1&lt;&gt;"")</formula>
    </cfRule>
    <cfRule type="expression" dxfId="1830" priority="35060" stopIfTrue="1">
      <formula>AND($C107=10,G$1&lt;&gt;"")</formula>
    </cfRule>
  </conditionalFormatting>
  <conditionalFormatting sqref="A108:F108">
    <cfRule type="expression" dxfId="1829" priority="35041" stopIfTrue="1">
      <formula>AND($C108=1,A$1&lt;&gt;"")</formula>
    </cfRule>
    <cfRule type="expression" dxfId="1828" priority="35042" stopIfTrue="1">
      <formula>AND($C108=2,A$1&lt;&gt;"")</formula>
    </cfRule>
    <cfRule type="expression" dxfId="1827" priority="35043" stopIfTrue="1">
      <formula>AND($C108=3,A$1&lt;&gt;"")</formula>
    </cfRule>
    <cfRule type="expression" dxfId="1826" priority="35044" stopIfTrue="1">
      <formula>AND($C108=4,A$1&lt;&gt;"")</formula>
    </cfRule>
    <cfRule type="expression" dxfId="1825" priority="35045" stopIfTrue="1">
      <formula>AND($C108=5,A$1&lt;&gt;"")</formula>
    </cfRule>
    <cfRule type="expression" dxfId="1824" priority="35046" stopIfTrue="1">
      <formula>AND($C108=6,A$1&lt;&gt;"")</formula>
    </cfRule>
    <cfRule type="expression" dxfId="1823" priority="35047" stopIfTrue="1">
      <formula>AND($C108=7,A$1&lt;&gt;"")</formula>
    </cfRule>
    <cfRule type="expression" dxfId="1822" priority="35048" stopIfTrue="1">
      <formula>AND($C108=8,A$1&lt;&gt;"")</formula>
    </cfRule>
    <cfRule type="expression" dxfId="1821" priority="35049" stopIfTrue="1">
      <formula>AND($C108=9,A$1&lt;&gt;"")</formula>
    </cfRule>
    <cfRule type="expression" dxfId="1820" priority="35050" stopIfTrue="1">
      <formula>AND($C108=10,A$1&lt;&gt;"")</formula>
    </cfRule>
  </conditionalFormatting>
  <conditionalFormatting sqref="G108">
    <cfRule type="expression" dxfId="1819" priority="34801" stopIfTrue="1">
      <formula>AND($C108=1,G$1&lt;&gt;"")</formula>
    </cfRule>
    <cfRule type="expression" dxfId="1818" priority="34802" stopIfTrue="1">
      <formula>AND($C108=2,G$1&lt;&gt;"")</formula>
    </cfRule>
    <cfRule type="expression" dxfId="1817" priority="34803" stopIfTrue="1">
      <formula>AND($C108=3,G$1&lt;&gt;"")</formula>
    </cfRule>
    <cfRule type="expression" dxfId="1816" priority="34804" stopIfTrue="1">
      <formula>AND($C108=4,G$1&lt;&gt;"")</formula>
    </cfRule>
    <cfRule type="expression" dxfId="1815" priority="34805" stopIfTrue="1">
      <formula>AND($C108=5,G$1&lt;&gt;"")</formula>
    </cfRule>
    <cfRule type="expression" dxfId="1814" priority="34806" stopIfTrue="1">
      <formula>AND($C108=6,G$1&lt;&gt;"")</formula>
    </cfRule>
    <cfRule type="expression" dxfId="1813" priority="34807" stopIfTrue="1">
      <formula>AND($C108=7,G$1&lt;&gt;"")</formula>
    </cfRule>
    <cfRule type="expression" dxfId="1812" priority="34808" stopIfTrue="1">
      <formula>AND($C108=8,G$1&lt;&gt;"")</formula>
    </cfRule>
    <cfRule type="expression" dxfId="1811" priority="34809" stopIfTrue="1">
      <formula>AND($C108=9,G$1&lt;&gt;"")</formula>
    </cfRule>
    <cfRule type="expression" dxfId="1810" priority="34810" stopIfTrue="1">
      <formula>AND($C108=10,G$1&lt;&gt;"")</formula>
    </cfRule>
  </conditionalFormatting>
  <conditionalFormatting sqref="A110:H110">
    <cfRule type="expression" dxfId="1809" priority="34791" stopIfTrue="1">
      <formula>AND($C110=1,A$1&lt;&gt;"")</formula>
    </cfRule>
    <cfRule type="expression" dxfId="1808" priority="34792" stopIfTrue="1">
      <formula>AND($C110=2,A$1&lt;&gt;"")</formula>
    </cfRule>
    <cfRule type="expression" dxfId="1807" priority="34793" stopIfTrue="1">
      <formula>AND($C110=3,A$1&lt;&gt;"")</formula>
    </cfRule>
    <cfRule type="expression" dxfId="1806" priority="34794" stopIfTrue="1">
      <formula>AND($C110=4,A$1&lt;&gt;"")</formula>
    </cfRule>
    <cfRule type="expression" dxfId="1805" priority="34795" stopIfTrue="1">
      <formula>AND($C110=5,A$1&lt;&gt;"")</formula>
    </cfRule>
    <cfRule type="expression" dxfId="1804" priority="34796" stopIfTrue="1">
      <formula>AND($C110=6,A$1&lt;&gt;"")</formula>
    </cfRule>
    <cfRule type="expression" dxfId="1803" priority="34797" stopIfTrue="1">
      <formula>AND($C110=7,A$1&lt;&gt;"")</formula>
    </cfRule>
    <cfRule type="expression" dxfId="1802" priority="34798" stopIfTrue="1">
      <formula>AND($C110=8,A$1&lt;&gt;"")</formula>
    </cfRule>
    <cfRule type="expression" dxfId="1801" priority="34799" stopIfTrue="1">
      <formula>AND($C110=9,A$1&lt;&gt;"")</formula>
    </cfRule>
    <cfRule type="expression" dxfId="1800" priority="34800" stopIfTrue="1">
      <formula>AND($C110=10,A$1&lt;&gt;"")</formula>
    </cfRule>
  </conditionalFormatting>
  <conditionalFormatting sqref="A115:H115">
    <cfRule type="expression" dxfId="1799" priority="34551" stopIfTrue="1">
      <formula>AND($C115=1,A$1&lt;&gt;"")</formula>
    </cfRule>
    <cfRule type="expression" dxfId="1798" priority="34552" stopIfTrue="1">
      <formula>AND($C115=2,A$1&lt;&gt;"")</formula>
    </cfRule>
    <cfRule type="expression" dxfId="1797" priority="34553" stopIfTrue="1">
      <formula>AND($C115=3,A$1&lt;&gt;"")</formula>
    </cfRule>
    <cfRule type="expression" dxfId="1796" priority="34554" stopIfTrue="1">
      <formula>AND($C115=4,A$1&lt;&gt;"")</formula>
    </cfRule>
    <cfRule type="expression" dxfId="1795" priority="34555" stopIfTrue="1">
      <formula>AND($C115=5,A$1&lt;&gt;"")</formula>
    </cfRule>
    <cfRule type="expression" dxfId="1794" priority="34556" stopIfTrue="1">
      <formula>AND($C115=6,A$1&lt;&gt;"")</formula>
    </cfRule>
    <cfRule type="expression" dxfId="1793" priority="34557" stopIfTrue="1">
      <formula>AND($C115=7,A$1&lt;&gt;"")</formula>
    </cfRule>
    <cfRule type="expression" dxfId="1792" priority="34558" stopIfTrue="1">
      <formula>AND($C115=8,A$1&lt;&gt;"")</formula>
    </cfRule>
    <cfRule type="expression" dxfId="1791" priority="34559" stopIfTrue="1">
      <formula>AND($C115=9,A$1&lt;&gt;"")</formula>
    </cfRule>
    <cfRule type="expression" dxfId="1790" priority="34560" stopIfTrue="1">
      <formula>AND($C115=10,A$1&lt;&gt;"")</formula>
    </cfRule>
  </conditionalFormatting>
  <conditionalFormatting sqref="A116:H116">
    <cfRule type="expression" dxfId="1789" priority="34311" stopIfTrue="1">
      <formula>AND($C116=1,A$1&lt;&gt;"")</formula>
    </cfRule>
    <cfRule type="expression" dxfId="1788" priority="34312" stopIfTrue="1">
      <formula>AND($C116=2,A$1&lt;&gt;"")</formula>
    </cfRule>
    <cfRule type="expression" dxfId="1787" priority="34313" stopIfTrue="1">
      <formula>AND($C116=3,A$1&lt;&gt;"")</formula>
    </cfRule>
    <cfRule type="expression" dxfId="1786" priority="34314" stopIfTrue="1">
      <formula>AND($C116=4,A$1&lt;&gt;"")</formula>
    </cfRule>
    <cfRule type="expression" dxfId="1785" priority="34315" stopIfTrue="1">
      <formula>AND($C116=5,A$1&lt;&gt;"")</formula>
    </cfRule>
    <cfRule type="expression" dxfId="1784" priority="34316" stopIfTrue="1">
      <formula>AND($C116=6,A$1&lt;&gt;"")</formula>
    </cfRule>
    <cfRule type="expression" dxfId="1783" priority="34317" stopIfTrue="1">
      <formula>AND($C116=7,A$1&lt;&gt;"")</formula>
    </cfRule>
    <cfRule type="expression" dxfId="1782" priority="34318" stopIfTrue="1">
      <formula>AND($C116=8,A$1&lt;&gt;"")</formula>
    </cfRule>
    <cfRule type="expression" dxfId="1781" priority="34319" stopIfTrue="1">
      <formula>AND($C116=9,A$1&lt;&gt;"")</formula>
    </cfRule>
    <cfRule type="expression" dxfId="1780" priority="34320" stopIfTrue="1">
      <formula>AND($C116=10,A$1&lt;&gt;"")</formula>
    </cfRule>
  </conditionalFormatting>
  <conditionalFormatting sqref="A121:H121">
    <cfRule type="expression" dxfId="1779" priority="33331" stopIfTrue="1">
      <formula>AND($C121=1,A$1&lt;&gt;"")</formula>
    </cfRule>
    <cfRule type="expression" dxfId="1778" priority="33332" stopIfTrue="1">
      <formula>AND($C121=2,A$1&lt;&gt;"")</formula>
    </cfRule>
    <cfRule type="expression" dxfId="1777" priority="33333" stopIfTrue="1">
      <formula>AND($C121=3,A$1&lt;&gt;"")</formula>
    </cfRule>
    <cfRule type="expression" dxfId="1776" priority="33334" stopIfTrue="1">
      <formula>AND($C121=4,A$1&lt;&gt;"")</formula>
    </cfRule>
    <cfRule type="expression" dxfId="1775" priority="33335" stopIfTrue="1">
      <formula>AND($C121=5,A$1&lt;&gt;"")</formula>
    </cfRule>
    <cfRule type="expression" dxfId="1774" priority="33336" stopIfTrue="1">
      <formula>AND($C121=6,A$1&lt;&gt;"")</formula>
    </cfRule>
    <cfRule type="expression" dxfId="1773" priority="33337" stopIfTrue="1">
      <formula>AND($C121=7,A$1&lt;&gt;"")</formula>
    </cfRule>
    <cfRule type="expression" dxfId="1772" priority="33338" stopIfTrue="1">
      <formula>AND($C121=8,A$1&lt;&gt;"")</formula>
    </cfRule>
    <cfRule type="expression" dxfId="1771" priority="33339" stopIfTrue="1">
      <formula>AND($C121=9,A$1&lt;&gt;"")</formula>
    </cfRule>
    <cfRule type="expression" dxfId="1770" priority="33340" stopIfTrue="1">
      <formula>AND($C121=10,A$1&lt;&gt;"")</formula>
    </cfRule>
  </conditionalFormatting>
  <conditionalFormatting sqref="A120:H120">
    <cfRule type="expression" dxfId="1769" priority="33091" stopIfTrue="1">
      <formula>AND($C120=1,A$1&lt;&gt;"")</formula>
    </cfRule>
    <cfRule type="expression" dxfId="1768" priority="33092" stopIfTrue="1">
      <formula>AND($C120=2,A$1&lt;&gt;"")</formula>
    </cfRule>
    <cfRule type="expression" dxfId="1767" priority="33093" stopIfTrue="1">
      <formula>AND($C120=3,A$1&lt;&gt;"")</formula>
    </cfRule>
    <cfRule type="expression" dxfId="1766" priority="33094" stopIfTrue="1">
      <formula>AND($C120=4,A$1&lt;&gt;"")</formula>
    </cfRule>
    <cfRule type="expression" dxfId="1765" priority="33095" stopIfTrue="1">
      <formula>AND($C120=5,A$1&lt;&gt;"")</formula>
    </cfRule>
    <cfRule type="expression" dxfId="1764" priority="33096" stopIfTrue="1">
      <formula>AND($C120=6,A$1&lt;&gt;"")</formula>
    </cfRule>
    <cfRule type="expression" dxfId="1763" priority="33097" stopIfTrue="1">
      <formula>AND($C120=7,A$1&lt;&gt;"")</formula>
    </cfRule>
    <cfRule type="expression" dxfId="1762" priority="33098" stopIfTrue="1">
      <formula>AND($C120=8,A$1&lt;&gt;"")</formula>
    </cfRule>
    <cfRule type="expression" dxfId="1761" priority="33099" stopIfTrue="1">
      <formula>AND($C120=9,A$1&lt;&gt;"")</formula>
    </cfRule>
    <cfRule type="expression" dxfId="1760" priority="33100" stopIfTrue="1">
      <formula>AND($C120=10,A$1&lt;&gt;"")</formula>
    </cfRule>
  </conditionalFormatting>
  <conditionalFormatting sqref="A128:H128">
    <cfRule type="expression" dxfId="1759" priority="32851" stopIfTrue="1">
      <formula>AND($C128=1,A$1&lt;&gt;"")</formula>
    </cfRule>
    <cfRule type="expression" dxfId="1758" priority="32852" stopIfTrue="1">
      <formula>AND($C128=2,A$1&lt;&gt;"")</formula>
    </cfRule>
    <cfRule type="expression" dxfId="1757" priority="32853" stopIfTrue="1">
      <formula>AND($C128=3,A$1&lt;&gt;"")</formula>
    </cfRule>
    <cfRule type="expression" dxfId="1756" priority="32854" stopIfTrue="1">
      <formula>AND($C128=4,A$1&lt;&gt;"")</formula>
    </cfRule>
    <cfRule type="expression" dxfId="1755" priority="32855" stopIfTrue="1">
      <formula>AND($C128=5,A$1&lt;&gt;"")</formula>
    </cfRule>
    <cfRule type="expression" dxfId="1754" priority="32856" stopIfTrue="1">
      <formula>AND($C128=6,A$1&lt;&gt;"")</formula>
    </cfRule>
    <cfRule type="expression" dxfId="1753" priority="32857" stopIfTrue="1">
      <formula>AND($C128=7,A$1&lt;&gt;"")</formula>
    </cfRule>
    <cfRule type="expression" dxfId="1752" priority="32858" stopIfTrue="1">
      <formula>AND($C128=8,A$1&lt;&gt;"")</formula>
    </cfRule>
    <cfRule type="expression" dxfId="1751" priority="32859" stopIfTrue="1">
      <formula>AND($C128=9,A$1&lt;&gt;"")</formula>
    </cfRule>
    <cfRule type="expression" dxfId="1750" priority="32860" stopIfTrue="1">
      <formula>AND($C128=10,A$1&lt;&gt;"")</formula>
    </cfRule>
  </conditionalFormatting>
  <conditionalFormatting sqref="A131:F131">
    <cfRule type="expression" dxfId="1749" priority="32611" stopIfTrue="1">
      <formula>AND($C131=1,A$1&lt;&gt;"")</formula>
    </cfRule>
    <cfRule type="expression" dxfId="1748" priority="32612" stopIfTrue="1">
      <formula>AND($C131=2,A$1&lt;&gt;"")</formula>
    </cfRule>
    <cfRule type="expression" dxfId="1747" priority="32613" stopIfTrue="1">
      <formula>AND($C131=3,A$1&lt;&gt;"")</formula>
    </cfRule>
    <cfRule type="expression" dxfId="1746" priority="32614" stopIfTrue="1">
      <formula>AND($C131=4,A$1&lt;&gt;"")</formula>
    </cfRule>
    <cfRule type="expression" dxfId="1745" priority="32615" stopIfTrue="1">
      <formula>AND($C131=5,A$1&lt;&gt;"")</formula>
    </cfRule>
    <cfRule type="expression" dxfId="1744" priority="32616" stopIfTrue="1">
      <formula>AND($C131=6,A$1&lt;&gt;"")</formula>
    </cfRule>
    <cfRule type="expression" dxfId="1743" priority="32617" stopIfTrue="1">
      <formula>AND($C131=7,A$1&lt;&gt;"")</formula>
    </cfRule>
    <cfRule type="expression" dxfId="1742" priority="32618" stopIfTrue="1">
      <formula>AND($C131=8,A$1&lt;&gt;"")</formula>
    </cfRule>
    <cfRule type="expression" dxfId="1741" priority="32619" stopIfTrue="1">
      <formula>AND($C131=9,A$1&lt;&gt;"")</formula>
    </cfRule>
    <cfRule type="expression" dxfId="1740" priority="32620" stopIfTrue="1">
      <formula>AND($C131=10,A$1&lt;&gt;"")</formula>
    </cfRule>
  </conditionalFormatting>
  <conditionalFormatting sqref="A130:F130">
    <cfRule type="expression" dxfId="1739" priority="32371" stopIfTrue="1">
      <formula>AND($C130=1,A$1&lt;&gt;"")</formula>
    </cfRule>
    <cfRule type="expression" dxfId="1738" priority="32372" stopIfTrue="1">
      <formula>AND($C130=2,A$1&lt;&gt;"")</formula>
    </cfRule>
    <cfRule type="expression" dxfId="1737" priority="32373" stopIfTrue="1">
      <formula>AND($C130=3,A$1&lt;&gt;"")</formula>
    </cfRule>
    <cfRule type="expression" dxfId="1736" priority="32374" stopIfTrue="1">
      <formula>AND($C130=4,A$1&lt;&gt;"")</formula>
    </cfRule>
    <cfRule type="expression" dxfId="1735" priority="32375" stopIfTrue="1">
      <formula>AND($C130=5,A$1&lt;&gt;"")</formula>
    </cfRule>
    <cfRule type="expression" dxfId="1734" priority="32376" stopIfTrue="1">
      <formula>AND($C130=6,A$1&lt;&gt;"")</formula>
    </cfRule>
    <cfRule type="expression" dxfId="1733" priority="32377" stopIfTrue="1">
      <formula>AND($C130=7,A$1&lt;&gt;"")</formula>
    </cfRule>
    <cfRule type="expression" dxfId="1732" priority="32378" stopIfTrue="1">
      <formula>AND($C130=8,A$1&lt;&gt;"")</formula>
    </cfRule>
    <cfRule type="expression" dxfId="1731" priority="32379" stopIfTrue="1">
      <formula>AND($C130=9,A$1&lt;&gt;"")</formula>
    </cfRule>
    <cfRule type="expression" dxfId="1730" priority="32380" stopIfTrue="1">
      <formula>AND($C130=10,A$1&lt;&gt;"")</formula>
    </cfRule>
  </conditionalFormatting>
  <conditionalFormatting sqref="G131">
    <cfRule type="expression" dxfId="1729" priority="32131" stopIfTrue="1">
      <formula>AND($C131=1,G$1&lt;&gt;"")</formula>
    </cfRule>
    <cfRule type="expression" dxfId="1728" priority="32132" stopIfTrue="1">
      <formula>AND($C131=2,G$1&lt;&gt;"")</formula>
    </cfRule>
    <cfRule type="expression" dxfId="1727" priority="32133" stopIfTrue="1">
      <formula>AND($C131=3,G$1&lt;&gt;"")</formula>
    </cfRule>
    <cfRule type="expression" dxfId="1726" priority="32134" stopIfTrue="1">
      <formula>AND($C131=4,G$1&lt;&gt;"")</formula>
    </cfRule>
    <cfRule type="expression" dxfId="1725" priority="32135" stopIfTrue="1">
      <formula>AND($C131=5,G$1&lt;&gt;"")</formula>
    </cfRule>
    <cfRule type="expression" dxfId="1724" priority="32136" stopIfTrue="1">
      <formula>AND($C131=6,G$1&lt;&gt;"")</formula>
    </cfRule>
    <cfRule type="expression" dxfId="1723" priority="32137" stopIfTrue="1">
      <formula>AND($C131=7,G$1&lt;&gt;"")</formula>
    </cfRule>
    <cfRule type="expression" dxfId="1722" priority="32138" stopIfTrue="1">
      <formula>AND($C131=8,G$1&lt;&gt;"")</formula>
    </cfRule>
    <cfRule type="expression" dxfId="1721" priority="32139" stopIfTrue="1">
      <formula>AND($C131=9,G$1&lt;&gt;"")</formula>
    </cfRule>
    <cfRule type="expression" dxfId="1720" priority="32140" stopIfTrue="1">
      <formula>AND($C131=10,G$1&lt;&gt;"")</formula>
    </cfRule>
  </conditionalFormatting>
  <conditionalFormatting sqref="G130">
    <cfRule type="expression" dxfId="1719" priority="32121" stopIfTrue="1">
      <formula>AND($C130=1,G$1&lt;&gt;"")</formula>
    </cfRule>
    <cfRule type="expression" dxfId="1718" priority="32122" stopIfTrue="1">
      <formula>AND($C130=2,G$1&lt;&gt;"")</formula>
    </cfRule>
    <cfRule type="expression" dxfId="1717" priority="32123" stopIfTrue="1">
      <formula>AND($C130=3,G$1&lt;&gt;"")</formula>
    </cfRule>
    <cfRule type="expression" dxfId="1716" priority="32124" stopIfTrue="1">
      <formula>AND($C130=4,G$1&lt;&gt;"")</formula>
    </cfRule>
    <cfRule type="expression" dxfId="1715" priority="32125" stopIfTrue="1">
      <formula>AND($C130=5,G$1&lt;&gt;"")</formula>
    </cfRule>
    <cfRule type="expression" dxfId="1714" priority="32126" stopIfTrue="1">
      <formula>AND($C130=6,G$1&lt;&gt;"")</formula>
    </cfRule>
    <cfRule type="expression" dxfId="1713" priority="32127" stopIfTrue="1">
      <formula>AND($C130=7,G$1&lt;&gt;"")</formula>
    </cfRule>
    <cfRule type="expression" dxfId="1712" priority="32128" stopIfTrue="1">
      <formula>AND($C130=8,G$1&lt;&gt;"")</formula>
    </cfRule>
    <cfRule type="expression" dxfId="1711" priority="32129" stopIfTrue="1">
      <formula>AND($C130=9,G$1&lt;&gt;"")</formula>
    </cfRule>
    <cfRule type="expression" dxfId="1710" priority="32130" stopIfTrue="1">
      <formula>AND($C130=10,G$1&lt;&gt;"")</formula>
    </cfRule>
  </conditionalFormatting>
  <conditionalFormatting sqref="A133:F133">
    <cfRule type="expression" dxfId="1709" priority="32111" stopIfTrue="1">
      <formula>AND($C133=1,A$1&lt;&gt;"")</formula>
    </cfRule>
    <cfRule type="expression" dxfId="1708" priority="32112" stopIfTrue="1">
      <formula>AND($C133=2,A$1&lt;&gt;"")</formula>
    </cfRule>
    <cfRule type="expression" dxfId="1707" priority="32113" stopIfTrue="1">
      <formula>AND($C133=3,A$1&lt;&gt;"")</formula>
    </cfRule>
    <cfRule type="expression" dxfId="1706" priority="32114" stopIfTrue="1">
      <formula>AND($C133=4,A$1&lt;&gt;"")</formula>
    </cfRule>
    <cfRule type="expression" dxfId="1705" priority="32115" stopIfTrue="1">
      <formula>AND($C133=5,A$1&lt;&gt;"")</formula>
    </cfRule>
    <cfRule type="expression" dxfId="1704" priority="32116" stopIfTrue="1">
      <formula>AND($C133=6,A$1&lt;&gt;"")</formula>
    </cfRule>
    <cfRule type="expression" dxfId="1703" priority="32117" stopIfTrue="1">
      <formula>AND($C133=7,A$1&lt;&gt;"")</formula>
    </cfRule>
    <cfRule type="expression" dxfId="1702" priority="32118" stopIfTrue="1">
      <formula>AND($C133=8,A$1&lt;&gt;"")</formula>
    </cfRule>
    <cfRule type="expression" dxfId="1701" priority="32119" stopIfTrue="1">
      <formula>AND($C133=9,A$1&lt;&gt;"")</formula>
    </cfRule>
    <cfRule type="expression" dxfId="1700" priority="32120" stopIfTrue="1">
      <formula>AND($C133=10,A$1&lt;&gt;"")</formula>
    </cfRule>
  </conditionalFormatting>
  <conditionalFormatting sqref="A132:F132">
    <cfRule type="expression" dxfId="1699" priority="31871" stopIfTrue="1">
      <formula>AND($C132=1,A$1&lt;&gt;"")</formula>
    </cfRule>
    <cfRule type="expression" dxfId="1698" priority="31872" stopIfTrue="1">
      <formula>AND($C132=2,A$1&lt;&gt;"")</formula>
    </cfRule>
    <cfRule type="expression" dxfId="1697" priority="31873" stopIfTrue="1">
      <formula>AND($C132=3,A$1&lt;&gt;"")</formula>
    </cfRule>
    <cfRule type="expression" dxfId="1696" priority="31874" stopIfTrue="1">
      <formula>AND($C132=4,A$1&lt;&gt;"")</formula>
    </cfRule>
    <cfRule type="expression" dxfId="1695" priority="31875" stopIfTrue="1">
      <formula>AND($C132=5,A$1&lt;&gt;"")</formula>
    </cfRule>
    <cfRule type="expression" dxfId="1694" priority="31876" stopIfTrue="1">
      <formula>AND($C132=6,A$1&lt;&gt;"")</formula>
    </cfRule>
    <cfRule type="expression" dxfId="1693" priority="31877" stopIfTrue="1">
      <formula>AND($C132=7,A$1&lt;&gt;"")</formula>
    </cfRule>
    <cfRule type="expression" dxfId="1692" priority="31878" stopIfTrue="1">
      <formula>AND($C132=8,A$1&lt;&gt;"")</formula>
    </cfRule>
    <cfRule type="expression" dxfId="1691" priority="31879" stopIfTrue="1">
      <formula>AND($C132=9,A$1&lt;&gt;"")</formula>
    </cfRule>
    <cfRule type="expression" dxfId="1690" priority="31880" stopIfTrue="1">
      <formula>AND($C132=10,A$1&lt;&gt;"")</formula>
    </cfRule>
  </conditionalFormatting>
  <conditionalFormatting sqref="G133">
    <cfRule type="expression" dxfId="1689" priority="31631" stopIfTrue="1">
      <formula>AND($C133=1,G$1&lt;&gt;"")</formula>
    </cfRule>
    <cfRule type="expression" dxfId="1688" priority="31632" stopIfTrue="1">
      <formula>AND($C133=2,G$1&lt;&gt;"")</formula>
    </cfRule>
    <cfRule type="expression" dxfId="1687" priority="31633" stopIfTrue="1">
      <formula>AND($C133=3,G$1&lt;&gt;"")</formula>
    </cfRule>
    <cfRule type="expression" dxfId="1686" priority="31634" stopIfTrue="1">
      <formula>AND($C133=4,G$1&lt;&gt;"")</formula>
    </cfRule>
    <cfRule type="expression" dxfId="1685" priority="31635" stopIfTrue="1">
      <formula>AND($C133=5,G$1&lt;&gt;"")</formula>
    </cfRule>
    <cfRule type="expression" dxfId="1684" priority="31636" stopIfTrue="1">
      <formula>AND($C133=6,G$1&lt;&gt;"")</formula>
    </cfRule>
    <cfRule type="expression" dxfId="1683" priority="31637" stopIfTrue="1">
      <formula>AND($C133=7,G$1&lt;&gt;"")</formula>
    </cfRule>
    <cfRule type="expression" dxfId="1682" priority="31638" stopIfTrue="1">
      <formula>AND($C133=8,G$1&lt;&gt;"")</formula>
    </cfRule>
    <cfRule type="expression" dxfId="1681" priority="31639" stopIfTrue="1">
      <formula>AND($C133=9,G$1&lt;&gt;"")</formula>
    </cfRule>
    <cfRule type="expression" dxfId="1680" priority="31640" stopIfTrue="1">
      <formula>AND($C133=10,G$1&lt;&gt;"")</formula>
    </cfRule>
  </conditionalFormatting>
  <conditionalFormatting sqref="G132">
    <cfRule type="expression" dxfId="1679" priority="31621" stopIfTrue="1">
      <formula>AND($C132=1,G$1&lt;&gt;"")</formula>
    </cfRule>
    <cfRule type="expression" dxfId="1678" priority="31622" stopIfTrue="1">
      <formula>AND($C132=2,G$1&lt;&gt;"")</formula>
    </cfRule>
    <cfRule type="expression" dxfId="1677" priority="31623" stopIfTrue="1">
      <formula>AND($C132=3,G$1&lt;&gt;"")</formula>
    </cfRule>
    <cfRule type="expression" dxfId="1676" priority="31624" stopIfTrue="1">
      <formula>AND($C132=4,G$1&lt;&gt;"")</formula>
    </cfRule>
    <cfRule type="expression" dxfId="1675" priority="31625" stopIfTrue="1">
      <formula>AND($C132=5,G$1&lt;&gt;"")</formula>
    </cfRule>
    <cfRule type="expression" dxfId="1674" priority="31626" stopIfTrue="1">
      <formula>AND($C132=6,G$1&lt;&gt;"")</formula>
    </cfRule>
    <cfRule type="expression" dxfId="1673" priority="31627" stopIfTrue="1">
      <formula>AND($C132=7,G$1&lt;&gt;"")</formula>
    </cfRule>
    <cfRule type="expression" dxfId="1672" priority="31628" stopIfTrue="1">
      <formula>AND($C132=8,G$1&lt;&gt;"")</formula>
    </cfRule>
    <cfRule type="expression" dxfId="1671" priority="31629" stopIfTrue="1">
      <formula>AND($C132=9,G$1&lt;&gt;"")</formula>
    </cfRule>
    <cfRule type="expression" dxfId="1670" priority="31630" stopIfTrue="1">
      <formula>AND($C132=10,G$1&lt;&gt;"")</formula>
    </cfRule>
  </conditionalFormatting>
  <conditionalFormatting sqref="A137:F137">
    <cfRule type="expression" dxfId="1669" priority="31611" stopIfTrue="1">
      <formula>AND($C137=1,A$1&lt;&gt;"")</formula>
    </cfRule>
    <cfRule type="expression" dxfId="1668" priority="31612" stopIfTrue="1">
      <formula>AND($C137=2,A$1&lt;&gt;"")</formula>
    </cfRule>
    <cfRule type="expression" dxfId="1667" priority="31613" stopIfTrue="1">
      <formula>AND($C137=3,A$1&lt;&gt;"")</formula>
    </cfRule>
    <cfRule type="expression" dxfId="1666" priority="31614" stopIfTrue="1">
      <formula>AND($C137=4,A$1&lt;&gt;"")</formula>
    </cfRule>
    <cfRule type="expression" dxfId="1665" priority="31615" stopIfTrue="1">
      <formula>AND($C137=5,A$1&lt;&gt;"")</formula>
    </cfRule>
    <cfRule type="expression" dxfId="1664" priority="31616" stopIfTrue="1">
      <formula>AND($C137=6,A$1&lt;&gt;"")</formula>
    </cfRule>
    <cfRule type="expression" dxfId="1663" priority="31617" stopIfTrue="1">
      <formula>AND($C137=7,A$1&lt;&gt;"")</formula>
    </cfRule>
    <cfRule type="expression" dxfId="1662" priority="31618" stopIfTrue="1">
      <formula>AND($C137=8,A$1&lt;&gt;"")</formula>
    </cfRule>
    <cfRule type="expression" dxfId="1661" priority="31619" stopIfTrue="1">
      <formula>AND($C137=9,A$1&lt;&gt;"")</formula>
    </cfRule>
    <cfRule type="expression" dxfId="1660" priority="31620" stopIfTrue="1">
      <formula>AND($C137=10,A$1&lt;&gt;"")</formula>
    </cfRule>
  </conditionalFormatting>
  <conditionalFormatting sqref="G137">
    <cfRule type="expression" dxfId="1659" priority="31371" stopIfTrue="1">
      <formula>AND($C137=1,G$1&lt;&gt;"")</formula>
    </cfRule>
    <cfRule type="expression" dxfId="1658" priority="31372" stopIfTrue="1">
      <formula>AND($C137=2,G$1&lt;&gt;"")</formula>
    </cfRule>
    <cfRule type="expression" dxfId="1657" priority="31373" stopIfTrue="1">
      <formula>AND($C137=3,G$1&lt;&gt;"")</formula>
    </cfRule>
    <cfRule type="expression" dxfId="1656" priority="31374" stopIfTrue="1">
      <formula>AND($C137=4,G$1&lt;&gt;"")</formula>
    </cfRule>
    <cfRule type="expression" dxfId="1655" priority="31375" stopIfTrue="1">
      <formula>AND($C137=5,G$1&lt;&gt;"")</formula>
    </cfRule>
    <cfRule type="expression" dxfId="1654" priority="31376" stopIfTrue="1">
      <formula>AND($C137=6,G$1&lt;&gt;"")</formula>
    </cfRule>
    <cfRule type="expression" dxfId="1653" priority="31377" stopIfTrue="1">
      <formula>AND($C137=7,G$1&lt;&gt;"")</formula>
    </cfRule>
    <cfRule type="expression" dxfId="1652" priority="31378" stopIfTrue="1">
      <formula>AND($C137=8,G$1&lt;&gt;"")</formula>
    </cfRule>
    <cfRule type="expression" dxfId="1651" priority="31379" stopIfTrue="1">
      <formula>AND($C137=9,G$1&lt;&gt;"")</formula>
    </cfRule>
    <cfRule type="expression" dxfId="1650" priority="31380" stopIfTrue="1">
      <formula>AND($C137=10,G$1&lt;&gt;"")</formula>
    </cfRule>
  </conditionalFormatting>
  <conditionalFormatting sqref="A139:H139">
    <cfRule type="expression" dxfId="1649" priority="31361" stopIfTrue="1">
      <formula>AND($C139=1,A$1&lt;&gt;"")</formula>
    </cfRule>
    <cfRule type="expression" dxfId="1648" priority="31362" stopIfTrue="1">
      <formula>AND($C139=2,A$1&lt;&gt;"")</formula>
    </cfRule>
    <cfRule type="expression" dxfId="1647" priority="31363" stopIfTrue="1">
      <formula>AND($C139=3,A$1&lt;&gt;"")</formula>
    </cfRule>
    <cfRule type="expression" dxfId="1646" priority="31364" stopIfTrue="1">
      <formula>AND($C139=4,A$1&lt;&gt;"")</formula>
    </cfRule>
    <cfRule type="expression" dxfId="1645" priority="31365" stopIfTrue="1">
      <formula>AND($C139=5,A$1&lt;&gt;"")</formula>
    </cfRule>
    <cfRule type="expression" dxfId="1644" priority="31366" stopIfTrue="1">
      <formula>AND($C139=6,A$1&lt;&gt;"")</formula>
    </cfRule>
    <cfRule type="expression" dxfId="1643" priority="31367" stopIfTrue="1">
      <formula>AND($C139=7,A$1&lt;&gt;"")</formula>
    </cfRule>
    <cfRule type="expression" dxfId="1642" priority="31368" stopIfTrue="1">
      <formula>AND($C139=8,A$1&lt;&gt;"")</formula>
    </cfRule>
    <cfRule type="expression" dxfId="1641" priority="31369" stopIfTrue="1">
      <formula>AND($C139=9,A$1&lt;&gt;"")</formula>
    </cfRule>
    <cfRule type="expression" dxfId="1640" priority="31370" stopIfTrue="1">
      <formula>AND($C139=10,A$1&lt;&gt;"")</formula>
    </cfRule>
  </conditionalFormatting>
  <conditionalFormatting sqref="A142:H142">
    <cfRule type="expression" dxfId="1639" priority="31121" stopIfTrue="1">
      <formula>AND($C142=1,A$1&lt;&gt;"")</formula>
    </cfRule>
    <cfRule type="expression" dxfId="1638" priority="31122" stopIfTrue="1">
      <formula>AND($C142=2,A$1&lt;&gt;"")</formula>
    </cfRule>
    <cfRule type="expression" dxfId="1637" priority="31123" stopIfTrue="1">
      <formula>AND($C142=3,A$1&lt;&gt;"")</formula>
    </cfRule>
    <cfRule type="expression" dxfId="1636" priority="31124" stopIfTrue="1">
      <formula>AND($C142=4,A$1&lt;&gt;"")</formula>
    </cfRule>
    <cfRule type="expression" dxfId="1635" priority="31125" stopIfTrue="1">
      <formula>AND($C142=5,A$1&lt;&gt;"")</formula>
    </cfRule>
    <cfRule type="expression" dxfId="1634" priority="31126" stopIfTrue="1">
      <formula>AND($C142=6,A$1&lt;&gt;"")</formula>
    </cfRule>
    <cfRule type="expression" dxfId="1633" priority="31127" stopIfTrue="1">
      <formula>AND($C142=7,A$1&lt;&gt;"")</formula>
    </cfRule>
    <cfRule type="expression" dxfId="1632" priority="31128" stopIfTrue="1">
      <formula>AND($C142=8,A$1&lt;&gt;"")</formula>
    </cfRule>
    <cfRule type="expression" dxfId="1631" priority="31129" stopIfTrue="1">
      <formula>AND($C142=9,A$1&lt;&gt;"")</formula>
    </cfRule>
    <cfRule type="expression" dxfId="1630" priority="31130" stopIfTrue="1">
      <formula>AND($C142=10,A$1&lt;&gt;"")</formula>
    </cfRule>
  </conditionalFormatting>
  <conditionalFormatting sqref="A150:F150">
    <cfRule type="expression" dxfId="1629" priority="30881" stopIfTrue="1">
      <formula>AND($C150=1,A$1&lt;&gt;"")</formula>
    </cfRule>
    <cfRule type="expression" dxfId="1628" priority="30882" stopIfTrue="1">
      <formula>AND($C150=2,A$1&lt;&gt;"")</formula>
    </cfRule>
    <cfRule type="expression" dxfId="1627" priority="30883" stopIfTrue="1">
      <formula>AND($C150=3,A$1&lt;&gt;"")</formula>
    </cfRule>
    <cfRule type="expression" dxfId="1626" priority="30884" stopIfTrue="1">
      <formula>AND($C150=4,A$1&lt;&gt;"")</formula>
    </cfRule>
    <cfRule type="expression" dxfId="1625" priority="30885" stopIfTrue="1">
      <formula>AND($C150=5,A$1&lt;&gt;"")</formula>
    </cfRule>
    <cfRule type="expression" dxfId="1624" priority="30886" stopIfTrue="1">
      <formula>AND($C150=6,A$1&lt;&gt;"")</formula>
    </cfRule>
    <cfRule type="expression" dxfId="1623" priority="30887" stopIfTrue="1">
      <formula>AND($C150=7,A$1&lt;&gt;"")</formula>
    </cfRule>
    <cfRule type="expression" dxfId="1622" priority="30888" stopIfTrue="1">
      <formula>AND($C150=8,A$1&lt;&gt;"")</formula>
    </cfRule>
    <cfRule type="expression" dxfId="1621" priority="30889" stopIfTrue="1">
      <formula>AND($C150=9,A$1&lt;&gt;"")</formula>
    </cfRule>
    <cfRule type="expression" dxfId="1620" priority="30890" stopIfTrue="1">
      <formula>AND($C150=10,A$1&lt;&gt;"")</formula>
    </cfRule>
  </conditionalFormatting>
  <conditionalFormatting sqref="A149:F149">
    <cfRule type="expression" dxfId="1619" priority="30641" stopIfTrue="1">
      <formula>AND($C149=1,A$1&lt;&gt;"")</formula>
    </cfRule>
    <cfRule type="expression" dxfId="1618" priority="30642" stopIfTrue="1">
      <formula>AND($C149=2,A$1&lt;&gt;"")</formula>
    </cfRule>
    <cfRule type="expression" dxfId="1617" priority="30643" stopIfTrue="1">
      <formula>AND($C149=3,A$1&lt;&gt;"")</formula>
    </cfRule>
    <cfRule type="expression" dxfId="1616" priority="30644" stopIfTrue="1">
      <formula>AND($C149=4,A$1&lt;&gt;"")</formula>
    </cfRule>
    <cfRule type="expression" dxfId="1615" priority="30645" stopIfTrue="1">
      <formula>AND($C149=5,A$1&lt;&gt;"")</formula>
    </cfRule>
    <cfRule type="expression" dxfId="1614" priority="30646" stopIfTrue="1">
      <formula>AND($C149=6,A$1&lt;&gt;"")</formula>
    </cfRule>
    <cfRule type="expression" dxfId="1613" priority="30647" stopIfTrue="1">
      <formula>AND($C149=7,A$1&lt;&gt;"")</formula>
    </cfRule>
    <cfRule type="expression" dxfId="1612" priority="30648" stopIfTrue="1">
      <formula>AND($C149=8,A$1&lt;&gt;"")</formula>
    </cfRule>
    <cfRule type="expression" dxfId="1611" priority="30649" stopIfTrue="1">
      <formula>AND($C149=9,A$1&lt;&gt;"")</formula>
    </cfRule>
    <cfRule type="expression" dxfId="1610" priority="30650" stopIfTrue="1">
      <formula>AND($C149=10,A$1&lt;&gt;"")</formula>
    </cfRule>
  </conditionalFormatting>
  <conditionalFormatting sqref="G149:G150">
    <cfRule type="expression" dxfId="1609" priority="30401" stopIfTrue="1">
      <formula>AND($C149=1,G$1&lt;&gt;"")</formula>
    </cfRule>
    <cfRule type="expression" dxfId="1608" priority="30402" stopIfTrue="1">
      <formula>AND($C149=2,G$1&lt;&gt;"")</formula>
    </cfRule>
    <cfRule type="expression" dxfId="1607" priority="30403" stopIfTrue="1">
      <formula>AND($C149=3,G$1&lt;&gt;"")</formula>
    </cfRule>
    <cfRule type="expression" dxfId="1606" priority="30404" stopIfTrue="1">
      <formula>AND($C149=4,G$1&lt;&gt;"")</formula>
    </cfRule>
    <cfRule type="expression" dxfId="1605" priority="30405" stopIfTrue="1">
      <formula>AND($C149=5,G$1&lt;&gt;"")</formula>
    </cfRule>
    <cfRule type="expression" dxfId="1604" priority="30406" stopIfTrue="1">
      <formula>AND($C149=6,G$1&lt;&gt;"")</formula>
    </cfRule>
    <cfRule type="expression" dxfId="1603" priority="30407" stopIfTrue="1">
      <formula>AND($C149=7,G$1&lt;&gt;"")</formula>
    </cfRule>
    <cfRule type="expression" dxfId="1602" priority="30408" stopIfTrue="1">
      <formula>AND($C149=8,G$1&lt;&gt;"")</formula>
    </cfRule>
    <cfRule type="expression" dxfId="1601" priority="30409" stopIfTrue="1">
      <formula>AND($C149=9,G$1&lt;&gt;"")</formula>
    </cfRule>
    <cfRule type="expression" dxfId="1600" priority="30410" stopIfTrue="1">
      <formula>AND($C149=10,G$1&lt;&gt;"")</formula>
    </cfRule>
  </conditionalFormatting>
  <conditionalFormatting sqref="A151:H151">
    <cfRule type="expression" dxfId="1599" priority="30391" stopIfTrue="1">
      <formula>AND($C151=1,A$1&lt;&gt;"")</formula>
    </cfRule>
    <cfRule type="expression" dxfId="1598" priority="30392" stopIfTrue="1">
      <formula>AND($C151=2,A$1&lt;&gt;"")</formula>
    </cfRule>
    <cfRule type="expression" dxfId="1597" priority="30393" stopIfTrue="1">
      <formula>AND($C151=3,A$1&lt;&gt;"")</formula>
    </cfRule>
    <cfRule type="expression" dxfId="1596" priority="30394" stopIfTrue="1">
      <formula>AND($C151=4,A$1&lt;&gt;"")</formula>
    </cfRule>
    <cfRule type="expression" dxfId="1595" priority="30395" stopIfTrue="1">
      <formula>AND($C151=5,A$1&lt;&gt;"")</formula>
    </cfRule>
    <cfRule type="expression" dxfId="1594" priority="30396" stopIfTrue="1">
      <formula>AND($C151=6,A$1&lt;&gt;"")</formula>
    </cfRule>
    <cfRule type="expression" dxfId="1593" priority="30397" stopIfTrue="1">
      <formula>AND($C151=7,A$1&lt;&gt;"")</formula>
    </cfRule>
    <cfRule type="expression" dxfId="1592" priority="30398" stopIfTrue="1">
      <formula>AND($C151=8,A$1&lt;&gt;"")</formula>
    </cfRule>
    <cfRule type="expression" dxfId="1591" priority="30399" stopIfTrue="1">
      <formula>AND($C151=9,A$1&lt;&gt;"")</formula>
    </cfRule>
    <cfRule type="expression" dxfId="1590" priority="30400" stopIfTrue="1">
      <formula>AND($C151=10,A$1&lt;&gt;"")</formula>
    </cfRule>
  </conditionalFormatting>
  <conditionalFormatting sqref="A154:F154">
    <cfRule type="expression" dxfId="1589" priority="30151" stopIfTrue="1">
      <formula>AND($C154=1,A$1&lt;&gt;"")</formula>
    </cfRule>
    <cfRule type="expression" dxfId="1588" priority="30152" stopIfTrue="1">
      <formula>AND($C154=2,A$1&lt;&gt;"")</formula>
    </cfRule>
    <cfRule type="expression" dxfId="1587" priority="30153" stopIfTrue="1">
      <formula>AND($C154=3,A$1&lt;&gt;"")</formula>
    </cfRule>
    <cfRule type="expression" dxfId="1586" priority="30154" stopIfTrue="1">
      <formula>AND($C154=4,A$1&lt;&gt;"")</formula>
    </cfRule>
    <cfRule type="expression" dxfId="1585" priority="30155" stopIfTrue="1">
      <formula>AND($C154=5,A$1&lt;&gt;"")</formula>
    </cfRule>
    <cfRule type="expression" dxfId="1584" priority="30156" stopIfTrue="1">
      <formula>AND($C154=6,A$1&lt;&gt;"")</formula>
    </cfRule>
    <cfRule type="expression" dxfId="1583" priority="30157" stopIfTrue="1">
      <formula>AND($C154=7,A$1&lt;&gt;"")</formula>
    </cfRule>
    <cfRule type="expression" dxfId="1582" priority="30158" stopIfTrue="1">
      <formula>AND($C154=8,A$1&lt;&gt;"")</formula>
    </cfRule>
    <cfRule type="expression" dxfId="1581" priority="30159" stopIfTrue="1">
      <formula>AND($C154=9,A$1&lt;&gt;"")</formula>
    </cfRule>
    <cfRule type="expression" dxfId="1580" priority="30160" stopIfTrue="1">
      <formula>AND($C154=10,A$1&lt;&gt;"")</formula>
    </cfRule>
  </conditionalFormatting>
  <conditionalFormatting sqref="G154">
    <cfRule type="expression" dxfId="1579" priority="29911" stopIfTrue="1">
      <formula>AND($C154=1,G$1&lt;&gt;"")</formula>
    </cfRule>
    <cfRule type="expression" dxfId="1578" priority="29912" stopIfTrue="1">
      <formula>AND($C154=2,G$1&lt;&gt;"")</formula>
    </cfRule>
    <cfRule type="expression" dxfId="1577" priority="29913" stopIfTrue="1">
      <formula>AND($C154=3,G$1&lt;&gt;"")</formula>
    </cfRule>
    <cfRule type="expression" dxfId="1576" priority="29914" stopIfTrue="1">
      <formula>AND($C154=4,G$1&lt;&gt;"")</formula>
    </cfRule>
    <cfRule type="expression" dxfId="1575" priority="29915" stopIfTrue="1">
      <formula>AND($C154=5,G$1&lt;&gt;"")</formula>
    </cfRule>
    <cfRule type="expression" dxfId="1574" priority="29916" stopIfTrue="1">
      <formula>AND($C154=6,G$1&lt;&gt;"")</formula>
    </cfRule>
    <cfRule type="expression" dxfId="1573" priority="29917" stopIfTrue="1">
      <formula>AND($C154=7,G$1&lt;&gt;"")</formula>
    </cfRule>
    <cfRule type="expression" dxfId="1572" priority="29918" stopIfTrue="1">
      <formula>AND($C154=8,G$1&lt;&gt;"")</formula>
    </cfRule>
    <cfRule type="expression" dxfId="1571" priority="29919" stopIfTrue="1">
      <formula>AND($C154=9,G$1&lt;&gt;"")</formula>
    </cfRule>
    <cfRule type="expression" dxfId="1570" priority="29920" stopIfTrue="1">
      <formula>AND($C154=10,G$1&lt;&gt;"")</formula>
    </cfRule>
  </conditionalFormatting>
  <conditionalFormatting sqref="A162:F162">
    <cfRule type="expression" dxfId="1569" priority="29901" stopIfTrue="1">
      <formula>AND($C162=1,A$1&lt;&gt;"")</formula>
    </cfRule>
    <cfRule type="expression" dxfId="1568" priority="29902" stopIfTrue="1">
      <formula>AND($C162=2,A$1&lt;&gt;"")</formula>
    </cfRule>
    <cfRule type="expression" dxfId="1567" priority="29903" stopIfTrue="1">
      <formula>AND($C162=3,A$1&lt;&gt;"")</formula>
    </cfRule>
    <cfRule type="expression" dxfId="1566" priority="29904" stopIfTrue="1">
      <formula>AND($C162=4,A$1&lt;&gt;"")</formula>
    </cfRule>
    <cfRule type="expression" dxfId="1565" priority="29905" stopIfTrue="1">
      <formula>AND($C162=5,A$1&lt;&gt;"")</formula>
    </cfRule>
    <cfRule type="expression" dxfId="1564" priority="29906" stopIfTrue="1">
      <formula>AND($C162=6,A$1&lt;&gt;"")</formula>
    </cfRule>
    <cfRule type="expression" dxfId="1563" priority="29907" stopIfTrue="1">
      <formula>AND($C162=7,A$1&lt;&gt;"")</formula>
    </cfRule>
    <cfRule type="expression" dxfId="1562" priority="29908" stopIfTrue="1">
      <formula>AND($C162=8,A$1&lt;&gt;"")</formula>
    </cfRule>
    <cfRule type="expression" dxfId="1561" priority="29909" stopIfTrue="1">
      <formula>AND($C162=9,A$1&lt;&gt;"")</formula>
    </cfRule>
    <cfRule type="expression" dxfId="1560" priority="29910" stopIfTrue="1">
      <formula>AND($C162=10,A$1&lt;&gt;"")</formula>
    </cfRule>
  </conditionalFormatting>
  <conditionalFormatting sqref="A161:H161">
    <cfRule type="expression" dxfId="1559" priority="29661" stopIfTrue="1">
      <formula>AND($C161=1,A$1&lt;&gt;"")</formula>
    </cfRule>
    <cfRule type="expression" dxfId="1558" priority="29662" stopIfTrue="1">
      <formula>AND($C161=2,A$1&lt;&gt;"")</formula>
    </cfRule>
    <cfRule type="expression" dxfId="1557" priority="29663" stopIfTrue="1">
      <formula>AND($C161=3,A$1&lt;&gt;"")</formula>
    </cfRule>
    <cfRule type="expression" dxfId="1556" priority="29664" stopIfTrue="1">
      <formula>AND($C161=4,A$1&lt;&gt;"")</formula>
    </cfRule>
    <cfRule type="expression" dxfId="1555" priority="29665" stopIfTrue="1">
      <formula>AND($C161=5,A$1&lt;&gt;"")</formula>
    </cfRule>
    <cfRule type="expression" dxfId="1554" priority="29666" stopIfTrue="1">
      <formula>AND($C161=6,A$1&lt;&gt;"")</formula>
    </cfRule>
    <cfRule type="expression" dxfId="1553" priority="29667" stopIfTrue="1">
      <formula>AND($C161=7,A$1&lt;&gt;"")</formula>
    </cfRule>
    <cfRule type="expression" dxfId="1552" priority="29668" stopIfTrue="1">
      <formula>AND($C161=8,A$1&lt;&gt;"")</formula>
    </cfRule>
    <cfRule type="expression" dxfId="1551" priority="29669" stopIfTrue="1">
      <formula>AND($C161=9,A$1&lt;&gt;"")</formula>
    </cfRule>
    <cfRule type="expression" dxfId="1550" priority="29670" stopIfTrue="1">
      <formula>AND($C161=10,A$1&lt;&gt;"")</formula>
    </cfRule>
  </conditionalFormatting>
  <conditionalFormatting sqref="G162">
    <cfRule type="expression" dxfId="1549" priority="29421" stopIfTrue="1">
      <formula>AND($C162=1,G$1&lt;&gt;"")</formula>
    </cfRule>
    <cfRule type="expression" dxfId="1548" priority="29422" stopIfTrue="1">
      <formula>AND($C162=2,G$1&lt;&gt;"")</formula>
    </cfRule>
    <cfRule type="expression" dxfId="1547" priority="29423" stopIfTrue="1">
      <formula>AND($C162=3,G$1&lt;&gt;"")</formula>
    </cfRule>
    <cfRule type="expression" dxfId="1546" priority="29424" stopIfTrue="1">
      <formula>AND($C162=4,G$1&lt;&gt;"")</formula>
    </cfRule>
    <cfRule type="expression" dxfId="1545" priority="29425" stopIfTrue="1">
      <formula>AND($C162=5,G$1&lt;&gt;"")</formula>
    </cfRule>
    <cfRule type="expression" dxfId="1544" priority="29426" stopIfTrue="1">
      <formula>AND($C162=6,G$1&lt;&gt;"")</formula>
    </cfRule>
    <cfRule type="expression" dxfId="1543" priority="29427" stopIfTrue="1">
      <formula>AND($C162=7,G$1&lt;&gt;"")</formula>
    </cfRule>
    <cfRule type="expression" dxfId="1542" priority="29428" stopIfTrue="1">
      <formula>AND($C162=8,G$1&lt;&gt;"")</formula>
    </cfRule>
    <cfRule type="expression" dxfId="1541" priority="29429" stopIfTrue="1">
      <formula>AND($C162=9,G$1&lt;&gt;"")</formula>
    </cfRule>
    <cfRule type="expression" dxfId="1540" priority="29430" stopIfTrue="1">
      <formula>AND($C162=10,G$1&lt;&gt;"")</formula>
    </cfRule>
  </conditionalFormatting>
  <conditionalFormatting sqref="A164:F164">
    <cfRule type="expression" dxfId="1539" priority="29411" stopIfTrue="1">
      <formula>AND($C164=1,A$1&lt;&gt;"")</formula>
    </cfRule>
    <cfRule type="expression" dxfId="1538" priority="29412" stopIfTrue="1">
      <formula>AND($C164=2,A$1&lt;&gt;"")</formula>
    </cfRule>
    <cfRule type="expression" dxfId="1537" priority="29413" stopIfTrue="1">
      <formula>AND($C164=3,A$1&lt;&gt;"")</formula>
    </cfRule>
    <cfRule type="expression" dxfId="1536" priority="29414" stopIfTrue="1">
      <formula>AND($C164=4,A$1&lt;&gt;"")</formula>
    </cfRule>
    <cfRule type="expression" dxfId="1535" priority="29415" stopIfTrue="1">
      <formula>AND($C164=5,A$1&lt;&gt;"")</formula>
    </cfRule>
    <cfRule type="expression" dxfId="1534" priority="29416" stopIfTrue="1">
      <formula>AND($C164=6,A$1&lt;&gt;"")</formula>
    </cfRule>
    <cfRule type="expression" dxfId="1533" priority="29417" stopIfTrue="1">
      <formula>AND($C164=7,A$1&lt;&gt;"")</formula>
    </cfRule>
    <cfRule type="expression" dxfId="1532" priority="29418" stopIfTrue="1">
      <formula>AND($C164=8,A$1&lt;&gt;"")</formula>
    </cfRule>
    <cfRule type="expression" dxfId="1531" priority="29419" stopIfTrue="1">
      <formula>AND($C164=9,A$1&lt;&gt;"")</formula>
    </cfRule>
    <cfRule type="expression" dxfId="1530" priority="29420" stopIfTrue="1">
      <formula>AND($C164=10,A$1&lt;&gt;"")</formula>
    </cfRule>
  </conditionalFormatting>
  <conditionalFormatting sqref="A163:H163">
    <cfRule type="expression" dxfId="1529" priority="29171" stopIfTrue="1">
      <formula>AND($C163=1,A$1&lt;&gt;"")</formula>
    </cfRule>
    <cfRule type="expression" dxfId="1528" priority="29172" stopIfTrue="1">
      <formula>AND($C163=2,A$1&lt;&gt;"")</formula>
    </cfRule>
    <cfRule type="expression" dxfId="1527" priority="29173" stopIfTrue="1">
      <formula>AND($C163=3,A$1&lt;&gt;"")</formula>
    </cfRule>
    <cfRule type="expression" dxfId="1526" priority="29174" stopIfTrue="1">
      <formula>AND($C163=4,A$1&lt;&gt;"")</formula>
    </cfRule>
    <cfRule type="expression" dxfId="1525" priority="29175" stopIfTrue="1">
      <formula>AND($C163=5,A$1&lt;&gt;"")</formula>
    </cfRule>
    <cfRule type="expression" dxfId="1524" priority="29176" stopIfTrue="1">
      <formula>AND($C163=6,A$1&lt;&gt;"")</formula>
    </cfRule>
    <cfRule type="expression" dxfId="1523" priority="29177" stopIfTrue="1">
      <formula>AND($C163=7,A$1&lt;&gt;"")</formula>
    </cfRule>
    <cfRule type="expression" dxfId="1522" priority="29178" stopIfTrue="1">
      <formula>AND($C163=8,A$1&lt;&gt;"")</formula>
    </cfRule>
    <cfRule type="expression" dxfId="1521" priority="29179" stopIfTrue="1">
      <formula>AND($C163=9,A$1&lt;&gt;"")</formula>
    </cfRule>
    <cfRule type="expression" dxfId="1520" priority="29180" stopIfTrue="1">
      <formula>AND($C163=10,A$1&lt;&gt;"")</formula>
    </cfRule>
  </conditionalFormatting>
  <conditionalFormatting sqref="G164">
    <cfRule type="expression" dxfId="1519" priority="28931" stopIfTrue="1">
      <formula>AND($C164=1,G$1&lt;&gt;"")</formula>
    </cfRule>
    <cfRule type="expression" dxfId="1518" priority="28932" stopIfTrue="1">
      <formula>AND($C164=2,G$1&lt;&gt;"")</formula>
    </cfRule>
    <cfRule type="expression" dxfId="1517" priority="28933" stopIfTrue="1">
      <formula>AND($C164=3,G$1&lt;&gt;"")</formula>
    </cfRule>
    <cfRule type="expression" dxfId="1516" priority="28934" stopIfTrue="1">
      <formula>AND($C164=4,G$1&lt;&gt;"")</formula>
    </cfRule>
    <cfRule type="expression" dxfId="1515" priority="28935" stopIfTrue="1">
      <formula>AND($C164=5,G$1&lt;&gt;"")</formula>
    </cfRule>
    <cfRule type="expression" dxfId="1514" priority="28936" stopIfTrue="1">
      <formula>AND($C164=6,G$1&lt;&gt;"")</formula>
    </cfRule>
    <cfRule type="expression" dxfId="1513" priority="28937" stopIfTrue="1">
      <formula>AND($C164=7,G$1&lt;&gt;"")</formula>
    </cfRule>
    <cfRule type="expression" dxfId="1512" priority="28938" stopIfTrue="1">
      <formula>AND($C164=8,G$1&lt;&gt;"")</formula>
    </cfRule>
    <cfRule type="expression" dxfId="1511" priority="28939" stopIfTrue="1">
      <formula>AND($C164=9,G$1&lt;&gt;"")</formula>
    </cfRule>
    <cfRule type="expression" dxfId="1510" priority="28940" stopIfTrue="1">
      <formula>AND($C164=10,G$1&lt;&gt;"")</formula>
    </cfRule>
  </conditionalFormatting>
  <conditionalFormatting sqref="A165:H165">
    <cfRule type="expression" dxfId="1509" priority="28921" stopIfTrue="1">
      <formula>AND($C165=1,A$1&lt;&gt;"")</formula>
    </cfRule>
    <cfRule type="expression" dxfId="1508" priority="28922" stopIfTrue="1">
      <formula>AND($C165=2,A$1&lt;&gt;"")</formula>
    </cfRule>
    <cfRule type="expression" dxfId="1507" priority="28923" stopIfTrue="1">
      <formula>AND($C165=3,A$1&lt;&gt;"")</formula>
    </cfRule>
    <cfRule type="expression" dxfId="1506" priority="28924" stopIfTrue="1">
      <formula>AND($C165=4,A$1&lt;&gt;"")</formula>
    </cfRule>
    <cfRule type="expression" dxfId="1505" priority="28925" stopIfTrue="1">
      <formula>AND($C165=5,A$1&lt;&gt;"")</formula>
    </cfRule>
    <cfRule type="expression" dxfId="1504" priority="28926" stopIfTrue="1">
      <formula>AND($C165=6,A$1&lt;&gt;"")</formula>
    </cfRule>
    <cfRule type="expression" dxfId="1503" priority="28927" stopIfTrue="1">
      <formula>AND($C165=7,A$1&lt;&gt;"")</formula>
    </cfRule>
    <cfRule type="expression" dxfId="1502" priority="28928" stopIfTrue="1">
      <formula>AND($C165=8,A$1&lt;&gt;"")</formula>
    </cfRule>
    <cfRule type="expression" dxfId="1501" priority="28929" stopIfTrue="1">
      <formula>AND($C165=9,A$1&lt;&gt;"")</formula>
    </cfRule>
    <cfRule type="expression" dxfId="1500" priority="28930" stopIfTrue="1">
      <formula>AND($C165=10,A$1&lt;&gt;"")</formula>
    </cfRule>
  </conditionalFormatting>
  <conditionalFormatting sqref="A166:H166">
    <cfRule type="expression" dxfId="1499" priority="28681" stopIfTrue="1">
      <formula>AND($C166=1,A$1&lt;&gt;"")</formula>
    </cfRule>
    <cfRule type="expression" dxfId="1498" priority="28682" stopIfTrue="1">
      <formula>AND($C166=2,A$1&lt;&gt;"")</formula>
    </cfRule>
    <cfRule type="expression" dxfId="1497" priority="28683" stopIfTrue="1">
      <formula>AND($C166=3,A$1&lt;&gt;"")</formula>
    </cfRule>
    <cfRule type="expression" dxfId="1496" priority="28684" stopIfTrue="1">
      <formula>AND($C166=4,A$1&lt;&gt;"")</formula>
    </cfRule>
    <cfRule type="expression" dxfId="1495" priority="28685" stopIfTrue="1">
      <formula>AND($C166=5,A$1&lt;&gt;"")</formula>
    </cfRule>
    <cfRule type="expression" dxfId="1494" priority="28686" stopIfTrue="1">
      <formula>AND($C166=6,A$1&lt;&gt;"")</formula>
    </cfRule>
    <cfRule type="expression" dxfId="1493" priority="28687" stopIfTrue="1">
      <formula>AND($C166=7,A$1&lt;&gt;"")</formula>
    </cfRule>
    <cfRule type="expression" dxfId="1492" priority="28688" stopIfTrue="1">
      <formula>AND($C166=8,A$1&lt;&gt;"")</formula>
    </cfRule>
    <cfRule type="expression" dxfId="1491" priority="28689" stopIfTrue="1">
      <formula>AND($C166=9,A$1&lt;&gt;"")</formula>
    </cfRule>
    <cfRule type="expression" dxfId="1490" priority="28690" stopIfTrue="1">
      <formula>AND($C166=10,A$1&lt;&gt;"")</formula>
    </cfRule>
  </conditionalFormatting>
  <conditionalFormatting sqref="A169:F169">
    <cfRule type="expression" dxfId="1489" priority="28441" stopIfTrue="1">
      <formula>AND($C169=1,A$1&lt;&gt;"")</formula>
    </cfRule>
    <cfRule type="expression" dxfId="1488" priority="28442" stopIfTrue="1">
      <formula>AND($C169=2,A$1&lt;&gt;"")</formula>
    </cfRule>
    <cfRule type="expression" dxfId="1487" priority="28443" stopIfTrue="1">
      <formula>AND($C169=3,A$1&lt;&gt;"")</formula>
    </cfRule>
    <cfRule type="expression" dxfId="1486" priority="28444" stopIfTrue="1">
      <formula>AND($C169=4,A$1&lt;&gt;"")</formula>
    </cfRule>
    <cfRule type="expression" dxfId="1485" priority="28445" stopIfTrue="1">
      <formula>AND($C169=5,A$1&lt;&gt;"")</formula>
    </cfRule>
    <cfRule type="expression" dxfId="1484" priority="28446" stopIfTrue="1">
      <formula>AND($C169=6,A$1&lt;&gt;"")</formula>
    </cfRule>
    <cfRule type="expression" dxfId="1483" priority="28447" stopIfTrue="1">
      <formula>AND($C169=7,A$1&lt;&gt;"")</formula>
    </cfRule>
    <cfRule type="expression" dxfId="1482" priority="28448" stopIfTrue="1">
      <formula>AND($C169=8,A$1&lt;&gt;"")</formula>
    </cfRule>
    <cfRule type="expression" dxfId="1481" priority="28449" stopIfTrue="1">
      <formula>AND($C169=9,A$1&lt;&gt;"")</formula>
    </cfRule>
    <cfRule type="expression" dxfId="1480" priority="28450" stopIfTrue="1">
      <formula>AND($C169=10,A$1&lt;&gt;"")</formula>
    </cfRule>
  </conditionalFormatting>
  <conditionalFormatting sqref="G169">
    <cfRule type="expression" dxfId="1479" priority="28201" stopIfTrue="1">
      <formula>AND($C169=1,G$1&lt;&gt;"")</formula>
    </cfRule>
    <cfRule type="expression" dxfId="1478" priority="28202" stopIfTrue="1">
      <formula>AND($C169=2,G$1&lt;&gt;"")</formula>
    </cfRule>
    <cfRule type="expression" dxfId="1477" priority="28203" stopIfTrue="1">
      <formula>AND($C169=3,G$1&lt;&gt;"")</formula>
    </cfRule>
    <cfRule type="expression" dxfId="1476" priority="28204" stopIfTrue="1">
      <formula>AND($C169=4,G$1&lt;&gt;"")</formula>
    </cfRule>
    <cfRule type="expression" dxfId="1475" priority="28205" stopIfTrue="1">
      <formula>AND($C169=5,G$1&lt;&gt;"")</formula>
    </cfRule>
    <cfRule type="expression" dxfId="1474" priority="28206" stopIfTrue="1">
      <formula>AND($C169=6,G$1&lt;&gt;"")</formula>
    </cfRule>
    <cfRule type="expression" dxfId="1473" priority="28207" stopIfTrue="1">
      <formula>AND($C169=7,G$1&lt;&gt;"")</formula>
    </cfRule>
    <cfRule type="expression" dxfId="1472" priority="28208" stopIfTrue="1">
      <formula>AND($C169=8,G$1&lt;&gt;"")</formula>
    </cfRule>
    <cfRule type="expression" dxfId="1471" priority="28209" stopIfTrue="1">
      <formula>AND($C169=9,G$1&lt;&gt;"")</formula>
    </cfRule>
    <cfRule type="expression" dxfId="1470" priority="28210" stopIfTrue="1">
      <formula>AND($C169=10,G$1&lt;&gt;"")</formula>
    </cfRule>
  </conditionalFormatting>
  <conditionalFormatting sqref="A170:F170">
    <cfRule type="expression" dxfId="1469" priority="28191" stopIfTrue="1">
      <formula>AND($C170=1,A$1&lt;&gt;"")</formula>
    </cfRule>
    <cfRule type="expression" dxfId="1468" priority="28192" stopIfTrue="1">
      <formula>AND($C170=2,A$1&lt;&gt;"")</formula>
    </cfRule>
    <cfRule type="expression" dxfId="1467" priority="28193" stopIfTrue="1">
      <formula>AND($C170=3,A$1&lt;&gt;"")</formula>
    </cfRule>
    <cfRule type="expression" dxfId="1466" priority="28194" stopIfTrue="1">
      <formula>AND($C170=4,A$1&lt;&gt;"")</formula>
    </cfRule>
    <cfRule type="expression" dxfId="1465" priority="28195" stopIfTrue="1">
      <formula>AND($C170=5,A$1&lt;&gt;"")</formula>
    </cfRule>
    <cfRule type="expression" dxfId="1464" priority="28196" stopIfTrue="1">
      <formula>AND($C170=6,A$1&lt;&gt;"")</formula>
    </cfRule>
    <cfRule type="expression" dxfId="1463" priority="28197" stopIfTrue="1">
      <formula>AND($C170=7,A$1&lt;&gt;"")</formula>
    </cfRule>
    <cfRule type="expression" dxfId="1462" priority="28198" stopIfTrue="1">
      <formula>AND($C170=8,A$1&lt;&gt;"")</formula>
    </cfRule>
    <cfRule type="expression" dxfId="1461" priority="28199" stopIfTrue="1">
      <formula>AND($C170=9,A$1&lt;&gt;"")</formula>
    </cfRule>
    <cfRule type="expression" dxfId="1460" priority="28200" stopIfTrue="1">
      <formula>AND($C170=10,A$1&lt;&gt;"")</formula>
    </cfRule>
  </conditionalFormatting>
  <conditionalFormatting sqref="G170">
    <cfRule type="expression" dxfId="1459" priority="27951" stopIfTrue="1">
      <formula>AND($C170=1,G$1&lt;&gt;"")</formula>
    </cfRule>
    <cfRule type="expression" dxfId="1458" priority="27952" stopIfTrue="1">
      <formula>AND($C170=2,G$1&lt;&gt;"")</formula>
    </cfRule>
    <cfRule type="expression" dxfId="1457" priority="27953" stopIfTrue="1">
      <formula>AND($C170=3,G$1&lt;&gt;"")</formula>
    </cfRule>
    <cfRule type="expression" dxfId="1456" priority="27954" stopIfTrue="1">
      <formula>AND($C170=4,G$1&lt;&gt;"")</formula>
    </cfRule>
    <cfRule type="expression" dxfId="1455" priority="27955" stopIfTrue="1">
      <formula>AND($C170=5,G$1&lt;&gt;"")</formula>
    </cfRule>
    <cfRule type="expression" dxfId="1454" priority="27956" stopIfTrue="1">
      <formula>AND($C170=6,G$1&lt;&gt;"")</formula>
    </cfRule>
    <cfRule type="expression" dxfId="1453" priority="27957" stopIfTrue="1">
      <formula>AND($C170=7,G$1&lt;&gt;"")</formula>
    </cfRule>
    <cfRule type="expression" dxfId="1452" priority="27958" stopIfTrue="1">
      <formula>AND($C170=8,G$1&lt;&gt;"")</formula>
    </cfRule>
    <cfRule type="expression" dxfId="1451" priority="27959" stopIfTrue="1">
      <formula>AND($C170=9,G$1&lt;&gt;"")</formula>
    </cfRule>
    <cfRule type="expression" dxfId="1450" priority="27960" stopIfTrue="1">
      <formula>AND($C170=10,G$1&lt;&gt;"")</formula>
    </cfRule>
  </conditionalFormatting>
  <conditionalFormatting sqref="A171:F171">
    <cfRule type="expression" dxfId="1449" priority="27941" stopIfTrue="1">
      <formula>AND($C171=1,A$1&lt;&gt;"")</formula>
    </cfRule>
    <cfRule type="expression" dxfId="1448" priority="27942" stopIfTrue="1">
      <formula>AND($C171=2,A$1&lt;&gt;"")</formula>
    </cfRule>
    <cfRule type="expression" dxfId="1447" priority="27943" stopIfTrue="1">
      <formula>AND($C171=3,A$1&lt;&gt;"")</formula>
    </cfRule>
    <cfRule type="expression" dxfId="1446" priority="27944" stopIfTrue="1">
      <formula>AND($C171=4,A$1&lt;&gt;"")</formula>
    </cfRule>
    <cfRule type="expression" dxfId="1445" priority="27945" stopIfTrue="1">
      <formula>AND($C171=5,A$1&lt;&gt;"")</formula>
    </cfRule>
    <cfRule type="expression" dxfId="1444" priority="27946" stopIfTrue="1">
      <formula>AND($C171=6,A$1&lt;&gt;"")</formula>
    </cfRule>
    <cfRule type="expression" dxfId="1443" priority="27947" stopIfTrue="1">
      <formula>AND($C171=7,A$1&lt;&gt;"")</formula>
    </cfRule>
    <cfRule type="expression" dxfId="1442" priority="27948" stopIfTrue="1">
      <formula>AND($C171=8,A$1&lt;&gt;"")</formula>
    </cfRule>
    <cfRule type="expression" dxfId="1441" priority="27949" stopIfTrue="1">
      <formula>AND($C171=9,A$1&lt;&gt;"")</formula>
    </cfRule>
    <cfRule type="expression" dxfId="1440" priority="27950" stopIfTrue="1">
      <formula>AND($C171=10,A$1&lt;&gt;"")</formula>
    </cfRule>
  </conditionalFormatting>
  <conditionalFormatting sqref="H171">
    <cfRule type="expression" dxfId="1439" priority="27701" stopIfTrue="1">
      <formula>AND($C171=1,H$1&lt;&gt;"")</formula>
    </cfRule>
    <cfRule type="expression" dxfId="1438" priority="27702" stopIfTrue="1">
      <formula>AND($C171=2,H$1&lt;&gt;"")</formula>
    </cfRule>
    <cfRule type="expression" dxfId="1437" priority="27703" stopIfTrue="1">
      <formula>AND($C171=3,H$1&lt;&gt;"")</formula>
    </cfRule>
    <cfRule type="expression" dxfId="1436" priority="27704" stopIfTrue="1">
      <formula>AND($C171=4,H$1&lt;&gt;"")</formula>
    </cfRule>
    <cfRule type="expression" dxfId="1435" priority="27705" stopIfTrue="1">
      <formula>AND($C171=5,H$1&lt;&gt;"")</formula>
    </cfRule>
    <cfRule type="expression" dxfId="1434" priority="27706" stopIfTrue="1">
      <formula>AND($C171=6,H$1&lt;&gt;"")</formula>
    </cfRule>
    <cfRule type="expression" dxfId="1433" priority="27707" stopIfTrue="1">
      <formula>AND($C171=7,H$1&lt;&gt;"")</formula>
    </cfRule>
    <cfRule type="expression" dxfId="1432" priority="27708" stopIfTrue="1">
      <formula>AND($C171=8,H$1&lt;&gt;"")</formula>
    </cfRule>
    <cfRule type="expression" dxfId="1431" priority="27709" stopIfTrue="1">
      <formula>AND($C171=9,H$1&lt;&gt;"")</formula>
    </cfRule>
    <cfRule type="expression" dxfId="1430" priority="27710" stopIfTrue="1">
      <formula>AND($C171=10,H$1&lt;&gt;"")</formula>
    </cfRule>
  </conditionalFormatting>
  <conditionalFormatting sqref="G171">
    <cfRule type="expression" dxfId="1429" priority="27691" stopIfTrue="1">
      <formula>AND($C171=1,G$1&lt;&gt;"")</formula>
    </cfRule>
    <cfRule type="expression" dxfId="1428" priority="27692" stopIfTrue="1">
      <formula>AND($C171=2,G$1&lt;&gt;"")</formula>
    </cfRule>
    <cfRule type="expression" dxfId="1427" priority="27693" stopIfTrue="1">
      <formula>AND($C171=3,G$1&lt;&gt;"")</formula>
    </cfRule>
    <cfRule type="expression" dxfId="1426" priority="27694" stopIfTrue="1">
      <formula>AND($C171=4,G$1&lt;&gt;"")</formula>
    </cfRule>
    <cfRule type="expression" dxfId="1425" priority="27695" stopIfTrue="1">
      <formula>AND($C171=5,G$1&lt;&gt;"")</formula>
    </cfRule>
    <cfRule type="expression" dxfId="1424" priority="27696" stopIfTrue="1">
      <formula>AND($C171=6,G$1&lt;&gt;"")</formula>
    </cfRule>
    <cfRule type="expression" dxfId="1423" priority="27697" stopIfTrue="1">
      <formula>AND($C171=7,G$1&lt;&gt;"")</formula>
    </cfRule>
    <cfRule type="expression" dxfId="1422" priority="27698" stopIfTrue="1">
      <formula>AND($C171=8,G$1&lt;&gt;"")</formula>
    </cfRule>
    <cfRule type="expression" dxfId="1421" priority="27699" stopIfTrue="1">
      <formula>AND($C171=9,G$1&lt;&gt;"")</formula>
    </cfRule>
    <cfRule type="expression" dxfId="1420" priority="27700" stopIfTrue="1">
      <formula>AND($C171=10,G$1&lt;&gt;"")</formula>
    </cfRule>
  </conditionalFormatting>
  <conditionalFormatting sqref="A176:F176">
    <cfRule type="expression" dxfId="1419" priority="27681" stopIfTrue="1">
      <formula>AND($C176=1,A$1&lt;&gt;"")</formula>
    </cfRule>
    <cfRule type="expression" dxfId="1418" priority="27682" stopIfTrue="1">
      <formula>AND($C176=2,A$1&lt;&gt;"")</formula>
    </cfRule>
    <cfRule type="expression" dxfId="1417" priority="27683" stopIfTrue="1">
      <formula>AND($C176=3,A$1&lt;&gt;"")</formula>
    </cfRule>
    <cfRule type="expression" dxfId="1416" priority="27684" stopIfTrue="1">
      <formula>AND($C176=4,A$1&lt;&gt;"")</formula>
    </cfRule>
    <cfRule type="expression" dxfId="1415" priority="27685" stopIfTrue="1">
      <formula>AND($C176=5,A$1&lt;&gt;"")</formula>
    </cfRule>
    <cfRule type="expression" dxfId="1414" priority="27686" stopIfTrue="1">
      <formula>AND($C176=6,A$1&lt;&gt;"")</formula>
    </cfRule>
    <cfRule type="expression" dxfId="1413" priority="27687" stopIfTrue="1">
      <formula>AND($C176=7,A$1&lt;&gt;"")</formula>
    </cfRule>
    <cfRule type="expression" dxfId="1412" priority="27688" stopIfTrue="1">
      <formula>AND($C176=8,A$1&lt;&gt;"")</formula>
    </cfRule>
    <cfRule type="expression" dxfId="1411" priority="27689" stopIfTrue="1">
      <formula>AND($C176=9,A$1&lt;&gt;"")</formula>
    </cfRule>
    <cfRule type="expression" dxfId="1410" priority="27690" stopIfTrue="1">
      <formula>AND($C176=10,A$1&lt;&gt;"")</formula>
    </cfRule>
  </conditionalFormatting>
  <conditionalFormatting sqref="A175:G175">
    <cfRule type="expression" dxfId="1409" priority="27441" stopIfTrue="1">
      <formula>AND($C175=1,A$1&lt;&gt;"")</formula>
    </cfRule>
    <cfRule type="expression" dxfId="1408" priority="27442" stopIfTrue="1">
      <formula>AND($C175=2,A$1&lt;&gt;"")</formula>
    </cfRule>
    <cfRule type="expression" dxfId="1407" priority="27443" stopIfTrue="1">
      <formula>AND($C175=3,A$1&lt;&gt;"")</formula>
    </cfRule>
    <cfRule type="expression" dxfId="1406" priority="27444" stopIfTrue="1">
      <formula>AND($C175=4,A$1&lt;&gt;"")</formula>
    </cfRule>
    <cfRule type="expression" dxfId="1405" priority="27445" stopIfTrue="1">
      <formula>AND($C175=5,A$1&lt;&gt;"")</formula>
    </cfRule>
    <cfRule type="expression" dxfId="1404" priority="27446" stopIfTrue="1">
      <formula>AND($C175=6,A$1&lt;&gt;"")</formula>
    </cfRule>
    <cfRule type="expression" dxfId="1403" priority="27447" stopIfTrue="1">
      <formula>AND($C175=7,A$1&lt;&gt;"")</formula>
    </cfRule>
    <cfRule type="expression" dxfId="1402" priority="27448" stopIfTrue="1">
      <formula>AND($C175=8,A$1&lt;&gt;"")</formula>
    </cfRule>
    <cfRule type="expression" dxfId="1401" priority="27449" stopIfTrue="1">
      <formula>AND($C175=9,A$1&lt;&gt;"")</formula>
    </cfRule>
    <cfRule type="expression" dxfId="1400" priority="27450" stopIfTrue="1">
      <formula>AND($C175=10,A$1&lt;&gt;"")</formula>
    </cfRule>
  </conditionalFormatting>
  <conditionalFormatting sqref="H175">
    <cfRule type="expression" dxfId="1399" priority="27201" stopIfTrue="1">
      <formula>AND($C175=1,H$1&lt;&gt;"")</formula>
    </cfRule>
    <cfRule type="expression" dxfId="1398" priority="27202" stopIfTrue="1">
      <formula>AND($C175=2,H$1&lt;&gt;"")</formula>
    </cfRule>
    <cfRule type="expression" dxfId="1397" priority="27203" stopIfTrue="1">
      <formula>AND($C175=3,H$1&lt;&gt;"")</formula>
    </cfRule>
    <cfRule type="expression" dxfId="1396" priority="27204" stopIfTrue="1">
      <formula>AND($C175=4,H$1&lt;&gt;"")</formula>
    </cfRule>
    <cfRule type="expression" dxfId="1395" priority="27205" stopIfTrue="1">
      <formula>AND($C175=5,H$1&lt;&gt;"")</formula>
    </cfRule>
    <cfRule type="expression" dxfId="1394" priority="27206" stopIfTrue="1">
      <formula>AND($C175=6,H$1&lt;&gt;"")</formula>
    </cfRule>
    <cfRule type="expression" dxfId="1393" priority="27207" stopIfTrue="1">
      <formula>AND($C175=7,H$1&lt;&gt;"")</formula>
    </cfRule>
    <cfRule type="expression" dxfId="1392" priority="27208" stopIfTrue="1">
      <formula>AND($C175=8,H$1&lt;&gt;"")</formula>
    </cfRule>
    <cfRule type="expression" dxfId="1391" priority="27209" stopIfTrue="1">
      <formula>AND($C175=9,H$1&lt;&gt;"")</formula>
    </cfRule>
    <cfRule type="expression" dxfId="1390" priority="27210" stopIfTrue="1">
      <formula>AND($C175=10,H$1&lt;&gt;"")</formula>
    </cfRule>
  </conditionalFormatting>
  <conditionalFormatting sqref="G176">
    <cfRule type="expression" dxfId="1389" priority="27191" stopIfTrue="1">
      <formula>AND($C176=1,G$1&lt;&gt;"")</formula>
    </cfRule>
    <cfRule type="expression" dxfId="1388" priority="27192" stopIfTrue="1">
      <formula>AND($C176=2,G$1&lt;&gt;"")</formula>
    </cfRule>
    <cfRule type="expression" dxfId="1387" priority="27193" stopIfTrue="1">
      <formula>AND($C176=3,G$1&lt;&gt;"")</formula>
    </cfRule>
    <cfRule type="expression" dxfId="1386" priority="27194" stopIfTrue="1">
      <formula>AND($C176=4,G$1&lt;&gt;"")</formula>
    </cfRule>
    <cfRule type="expression" dxfId="1385" priority="27195" stopIfTrue="1">
      <formula>AND($C176=5,G$1&lt;&gt;"")</formula>
    </cfRule>
    <cfRule type="expression" dxfId="1384" priority="27196" stopIfTrue="1">
      <formula>AND($C176=6,G$1&lt;&gt;"")</formula>
    </cfRule>
    <cfRule type="expression" dxfId="1383" priority="27197" stopIfTrue="1">
      <formula>AND($C176=7,G$1&lt;&gt;"")</formula>
    </cfRule>
    <cfRule type="expression" dxfId="1382" priority="27198" stopIfTrue="1">
      <formula>AND($C176=8,G$1&lt;&gt;"")</formula>
    </cfRule>
    <cfRule type="expression" dxfId="1381" priority="27199" stopIfTrue="1">
      <formula>AND($C176=9,G$1&lt;&gt;"")</formula>
    </cfRule>
    <cfRule type="expression" dxfId="1380" priority="27200" stopIfTrue="1">
      <formula>AND($C176=10,G$1&lt;&gt;"")</formula>
    </cfRule>
  </conditionalFormatting>
  <conditionalFormatting sqref="A177:G177">
    <cfRule type="expression" dxfId="1379" priority="27181" stopIfTrue="1">
      <formula>AND($C177=1,A$1&lt;&gt;"")</formula>
    </cfRule>
    <cfRule type="expression" dxfId="1378" priority="27182" stopIfTrue="1">
      <formula>AND($C177=2,A$1&lt;&gt;"")</formula>
    </cfRule>
    <cfRule type="expression" dxfId="1377" priority="27183" stopIfTrue="1">
      <formula>AND($C177=3,A$1&lt;&gt;"")</formula>
    </cfRule>
    <cfRule type="expression" dxfId="1376" priority="27184" stopIfTrue="1">
      <formula>AND($C177=4,A$1&lt;&gt;"")</formula>
    </cfRule>
    <cfRule type="expression" dxfId="1375" priority="27185" stopIfTrue="1">
      <formula>AND($C177=5,A$1&lt;&gt;"")</formula>
    </cfRule>
    <cfRule type="expression" dxfId="1374" priority="27186" stopIfTrue="1">
      <formula>AND($C177=6,A$1&lt;&gt;"")</formula>
    </cfRule>
    <cfRule type="expression" dxfId="1373" priority="27187" stopIfTrue="1">
      <formula>AND($C177=7,A$1&lt;&gt;"")</formula>
    </cfRule>
    <cfRule type="expression" dxfId="1372" priority="27188" stopIfTrue="1">
      <formula>AND($C177=8,A$1&lt;&gt;"")</formula>
    </cfRule>
    <cfRule type="expression" dxfId="1371" priority="27189" stopIfTrue="1">
      <formula>AND($C177=9,A$1&lt;&gt;"")</formula>
    </cfRule>
    <cfRule type="expression" dxfId="1370" priority="27190" stopIfTrue="1">
      <formula>AND($C177=10,A$1&lt;&gt;"")</formula>
    </cfRule>
  </conditionalFormatting>
  <conditionalFormatting sqref="H177">
    <cfRule type="expression" dxfId="1369" priority="26941" stopIfTrue="1">
      <formula>AND($C177=1,H$1&lt;&gt;"")</formula>
    </cfRule>
    <cfRule type="expression" dxfId="1368" priority="26942" stopIfTrue="1">
      <formula>AND($C177=2,H$1&lt;&gt;"")</formula>
    </cfRule>
    <cfRule type="expression" dxfId="1367" priority="26943" stopIfTrue="1">
      <formula>AND($C177=3,H$1&lt;&gt;"")</formula>
    </cfRule>
    <cfRule type="expression" dxfId="1366" priority="26944" stopIfTrue="1">
      <formula>AND($C177=4,H$1&lt;&gt;"")</formula>
    </cfRule>
    <cfRule type="expression" dxfId="1365" priority="26945" stopIfTrue="1">
      <formula>AND($C177=5,H$1&lt;&gt;"")</formula>
    </cfRule>
    <cfRule type="expression" dxfId="1364" priority="26946" stopIfTrue="1">
      <formula>AND($C177=6,H$1&lt;&gt;"")</formula>
    </cfRule>
    <cfRule type="expression" dxfId="1363" priority="26947" stopIfTrue="1">
      <formula>AND($C177=7,H$1&lt;&gt;"")</formula>
    </cfRule>
    <cfRule type="expression" dxfId="1362" priority="26948" stopIfTrue="1">
      <formula>AND($C177=8,H$1&lt;&gt;"")</formula>
    </cfRule>
    <cfRule type="expression" dxfId="1361" priority="26949" stopIfTrue="1">
      <formula>AND($C177=9,H$1&lt;&gt;"")</formula>
    </cfRule>
    <cfRule type="expression" dxfId="1360" priority="26950" stopIfTrue="1">
      <formula>AND($C177=10,H$1&lt;&gt;"")</formula>
    </cfRule>
  </conditionalFormatting>
  <conditionalFormatting sqref="A180:F180">
    <cfRule type="expression" dxfId="1359" priority="26931" stopIfTrue="1">
      <formula>AND($C180=1,A$1&lt;&gt;"")</formula>
    </cfRule>
    <cfRule type="expression" dxfId="1358" priority="26932" stopIfTrue="1">
      <formula>AND($C180=2,A$1&lt;&gt;"")</formula>
    </cfRule>
    <cfRule type="expression" dxfId="1357" priority="26933" stopIfTrue="1">
      <formula>AND($C180=3,A$1&lt;&gt;"")</formula>
    </cfRule>
    <cfRule type="expression" dxfId="1356" priority="26934" stopIfTrue="1">
      <formula>AND($C180=4,A$1&lt;&gt;"")</formula>
    </cfRule>
    <cfRule type="expression" dxfId="1355" priority="26935" stopIfTrue="1">
      <formula>AND($C180=5,A$1&lt;&gt;"")</formula>
    </cfRule>
    <cfRule type="expression" dxfId="1354" priority="26936" stopIfTrue="1">
      <formula>AND($C180=6,A$1&lt;&gt;"")</formula>
    </cfRule>
    <cfRule type="expression" dxfId="1353" priority="26937" stopIfTrue="1">
      <formula>AND($C180=7,A$1&lt;&gt;"")</formula>
    </cfRule>
    <cfRule type="expression" dxfId="1352" priority="26938" stopIfTrue="1">
      <formula>AND($C180=8,A$1&lt;&gt;"")</formula>
    </cfRule>
    <cfRule type="expression" dxfId="1351" priority="26939" stopIfTrue="1">
      <formula>AND($C180=9,A$1&lt;&gt;"")</formula>
    </cfRule>
    <cfRule type="expression" dxfId="1350" priority="26940" stopIfTrue="1">
      <formula>AND($C180=10,A$1&lt;&gt;"")</formula>
    </cfRule>
  </conditionalFormatting>
  <conditionalFormatting sqref="A179:F179">
    <cfRule type="expression" dxfId="1349" priority="26691" stopIfTrue="1">
      <formula>AND($C179=1,A$1&lt;&gt;"")</formula>
    </cfRule>
    <cfRule type="expression" dxfId="1348" priority="26692" stopIfTrue="1">
      <formula>AND($C179=2,A$1&lt;&gt;"")</formula>
    </cfRule>
    <cfRule type="expression" dxfId="1347" priority="26693" stopIfTrue="1">
      <formula>AND($C179=3,A$1&lt;&gt;"")</formula>
    </cfRule>
    <cfRule type="expression" dxfId="1346" priority="26694" stopIfTrue="1">
      <formula>AND($C179=4,A$1&lt;&gt;"")</formula>
    </cfRule>
    <cfRule type="expression" dxfId="1345" priority="26695" stopIfTrue="1">
      <formula>AND($C179=5,A$1&lt;&gt;"")</formula>
    </cfRule>
    <cfRule type="expression" dxfId="1344" priority="26696" stopIfTrue="1">
      <formula>AND($C179=6,A$1&lt;&gt;"")</formula>
    </cfRule>
    <cfRule type="expression" dxfId="1343" priority="26697" stopIfTrue="1">
      <formula>AND($C179=7,A$1&lt;&gt;"")</formula>
    </cfRule>
    <cfRule type="expression" dxfId="1342" priority="26698" stopIfTrue="1">
      <formula>AND($C179=8,A$1&lt;&gt;"")</formula>
    </cfRule>
    <cfRule type="expression" dxfId="1341" priority="26699" stopIfTrue="1">
      <formula>AND($C179=9,A$1&lt;&gt;"")</formula>
    </cfRule>
    <cfRule type="expression" dxfId="1340" priority="26700" stopIfTrue="1">
      <formula>AND($C179=10,A$1&lt;&gt;"")</formula>
    </cfRule>
  </conditionalFormatting>
  <conditionalFormatting sqref="G180">
    <cfRule type="expression" dxfId="1339" priority="26451" stopIfTrue="1">
      <formula>AND($C180=1,G$1&lt;&gt;"")</formula>
    </cfRule>
    <cfRule type="expression" dxfId="1338" priority="26452" stopIfTrue="1">
      <formula>AND($C180=2,G$1&lt;&gt;"")</formula>
    </cfRule>
    <cfRule type="expression" dxfId="1337" priority="26453" stopIfTrue="1">
      <formula>AND($C180=3,G$1&lt;&gt;"")</formula>
    </cfRule>
    <cfRule type="expression" dxfId="1336" priority="26454" stopIfTrue="1">
      <formula>AND($C180=4,G$1&lt;&gt;"")</formula>
    </cfRule>
    <cfRule type="expression" dxfId="1335" priority="26455" stopIfTrue="1">
      <formula>AND($C180=5,G$1&lt;&gt;"")</formula>
    </cfRule>
    <cfRule type="expression" dxfId="1334" priority="26456" stopIfTrue="1">
      <formula>AND($C180=6,G$1&lt;&gt;"")</formula>
    </cfRule>
    <cfRule type="expression" dxfId="1333" priority="26457" stopIfTrue="1">
      <formula>AND($C180=7,G$1&lt;&gt;"")</formula>
    </cfRule>
    <cfRule type="expression" dxfId="1332" priority="26458" stopIfTrue="1">
      <formula>AND($C180=8,G$1&lt;&gt;"")</formula>
    </cfRule>
    <cfRule type="expression" dxfId="1331" priority="26459" stopIfTrue="1">
      <formula>AND($C180=9,G$1&lt;&gt;"")</formula>
    </cfRule>
    <cfRule type="expression" dxfId="1330" priority="26460" stopIfTrue="1">
      <formula>AND($C180=10,G$1&lt;&gt;"")</formula>
    </cfRule>
  </conditionalFormatting>
  <conditionalFormatting sqref="G179">
    <cfRule type="expression" dxfId="1329" priority="26441" stopIfTrue="1">
      <formula>AND($C179=1,G$1&lt;&gt;"")</formula>
    </cfRule>
    <cfRule type="expression" dxfId="1328" priority="26442" stopIfTrue="1">
      <formula>AND($C179=2,G$1&lt;&gt;"")</formula>
    </cfRule>
    <cfRule type="expression" dxfId="1327" priority="26443" stopIfTrue="1">
      <formula>AND($C179=3,G$1&lt;&gt;"")</formula>
    </cfRule>
    <cfRule type="expression" dxfId="1326" priority="26444" stopIfTrue="1">
      <formula>AND($C179=4,G$1&lt;&gt;"")</formula>
    </cfRule>
    <cfRule type="expression" dxfId="1325" priority="26445" stopIfTrue="1">
      <formula>AND($C179=5,G$1&lt;&gt;"")</formula>
    </cfRule>
    <cfRule type="expression" dxfId="1324" priority="26446" stopIfTrue="1">
      <formula>AND($C179=6,G$1&lt;&gt;"")</formula>
    </cfRule>
    <cfRule type="expression" dxfId="1323" priority="26447" stopIfTrue="1">
      <formula>AND($C179=7,G$1&lt;&gt;"")</formula>
    </cfRule>
    <cfRule type="expression" dxfId="1322" priority="26448" stopIfTrue="1">
      <formula>AND($C179=8,G$1&lt;&gt;"")</formula>
    </cfRule>
    <cfRule type="expression" dxfId="1321" priority="26449" stopIfTrue="1">
      <formula>AND($C179=9,G$1&lt;&gt;"")</formula>
    </cfRule>
    <cfRule type="expression" dxfId="1320" priority="26450" stopIfTrue="1">
      <formula>AND($C179=10,G$1&lt;&gt;"")</formula>
    </cfRule>
  </conditionalFormatting>
  <conditionalFormatting sqref="A181:H181">
    <cfRule type="expression" dxfId="1319" priority="26431" stopIfTrue="1">
      <formula>AND($C181=1,A$1&lt;&gt;"")</formula>
    </cfRule>
    <cfRule type="expression" dxfId="1318" priority="26432" stopIfTrue="1">
      <formula>AND($C181=2,A$1&lt;&gt;"")</formula>
    </cfRule>
    <cfRule type="expression" dxfId="1317" priority="26433" stopIfTrue="1">
      <formula>AND($C181=3,A$1&lt;&gt;"")</formula>
    </cfRule>
    <cfRule type="expression" dxfId="1316" priority="26434" stopIfTrue="1">
      <formula>AND($C181=4,A$1&lt;&gt;"")</formula>
    </cfRule>
    <cfRule type="expression" dxfId="1315" priority="26435" stopIfTrue="1">
      <formula>AND($C181=5,A$1&lt;&gt;"")</formula>
    </cfRule>
    <cfRule type="expression" dxfId="1314" priority="26436" stopIfTrue="1">
      <formula>AND($C181=6,A$1&lt;&gt;"")</formula>
    </cfRule>
    <cfRule type="expression" dxfId="1313" priority="26437" stopIfTrue="1">
      <formula>AND($C181=7,A$1&lt;&gt;"")</formula>
    </cfRule>
    <cfRule type="expression" dxfId="1312" priority="26438" stopIfTrue="1">
      <formula>AND($C181=8,A$1&lt;&gt;"")</formula>
    </cfRule>
    <cfRule type="expression" dxfId="1311" priority="26439" stopIfTrue="1">
      <formula>AND($C181=9,A$1&lt;&gt;"")</formula>
    </cfRule>
    <cfRule type="expression" dxfId="1310" priority="26440" stopIfTrue="1">
      <formula>AND($C181=10,A$1&lt;&gt;"")</formula>
    </cfRule>
  </conditionalFormatting>
  <conditionalFormatting sqref="A184:F184">
    <cfRule type="expression" dxfId="1309" priority="26191" stopIfTrue="1">
      <formula>AND($C184=1,A$1&lt;&gt;"")</formula>
    </cfRule>
    <cfRule type="expression" dxfId="1308" priority="26192" stopIfTrue="1">
      <formula>AND($C184=2,A$1&lt;&gt;"")</formula>
    </cfRule>
    <cfRule type="expression" dxfId="1307" priority="26193" stopIfTrue="1">
      <formula>AND($C184=3,A$1&lt;&gt;"")</formula>
    </cfRule>
    <cfRule type="expression" dxfId="1306" priority="26194" stopIfTrue="1">
      <formula>AND($C184=4,A$1&lt;&gt;"")</formula>
    </cfRule>
    <cfRule type="expression" dxfId="1305" priority="26195" stopIfTrue="1">
      <formula>AND($C184=5,A$1&lt;&gt;"")</formula>
    </cfRule>
    <cfRule type="expression" dxfId="1304" priority="26196" stopIfTrue="1">
      <formula>AND($C184=6,A$1&lt;&gt;"")</formula>
    </cfRule>
    <cfRule type="expression" dxfId="1303" priority="26197" stopIfTrue="1">
      <formula>AND($C184=7,A$1&lt;&gt;"")</formula>
    </cfRule>
    <cfRule type="expression" dxfId="1302" priority="26198" stopIfTrue="1">
      <formula>AND($C184=8,A$1&lt;&gt;"")</formula>
    </cfRule>
    <cfRule type="expression" dxfId="1301" priority="26199" stopIfTrue="1">
      <formula>AND($C184=9,A$1&lt;&gt;"")</formula>
    </cfRule>
    <cfRule type="expression" dxfId="1300" priority="26200" stopIfTrue="1">
      <formula>AND($C184=10,A$1&lt;&gt;"")</formula>
    </cfRule>
  </conditionalFormatting>
  <conditionalFormatting sqref="A183:F183">
    <cfRule type="expression" dxfId="1299" priority="25951" stopIfTrue="1">
      <formula>AND($C183=1,A$1&lt;&gt;"")</formula>
    </cfRule>
    <cfRule type="expression" dxfId="1298" priority="25952" stopIfTrue="1">
      <formula>AND($C183=2,A$1&lt;&gt;"")</formula>
    </cfRule>
    <cfRule type="expression" dxfId="1297" priority="25953" stopIfTrue="1">
      <formula>AND($C183=3,A$1&lt;&gt;"")</formula>
    </cfRule>
    <cfRule type="expression" dxfId="1296" priority="25954" stopIfTrue="1">
      <formula>AND($C183=4,A$1&lt;&gt;"")</formula>
    </cfRule>
    <cfRule type="expression" dxfId="1295" priority="25955" stopIfTrue="1">
      <formula>AND($C183=5,A$1&lt;&gt;"")</formula>
    </cfRule>
    <cfRule type="expression" dxfId="1294" priority="25956" stopIfTrue="1">
      <formula>AND($C183=6,A$1&lt;&gt;"")</formula>
    </cfRule>
    <cfRule type="expression" dxfId="1293" priority="25957" stopIfTrue="1">
      <formula>AND($C183=7,A$1&lt;&gt;"")</formula>
    </cfRule>
    <cfRule type="expression" dxfId="1292" priority="25958" stopIfTrue="1">
      <formula>AND($C183=8,A$1&lt;&gt;"")</formula>
    </cfRule>
    <cfRule type="expression" dxfId="1291" priority="25959" stopIfTrue="1">
      <formula>AND($C183=9,A$1&lt;&gt;"")</formula>
    </cfRule>
    <cfRule type="expression" dxfId="1290" priority="25960" stopIfTrue="1">
      <formula>AND($C183=10,A$1&lt;&gt;"")</formula>
    </cfRule>
  </conditionalFormatting>
  <conditionalFormatting sqref="G184">
    <cfRule type="expression" dxfId="1289" priority="25711" stopIfTrue="1">
      <formula>AND($C184=1,G$1&lt;&gt;"")</formula>
    </cfRule>
    <cfRule type="expression" dxfId="1288" priority="25712" stopIfTrue="1">
      <formula>AND($C184=2,G$1&lt;&gt;"")</formula>
    </cfRule>
    <cfRule type="expression" dxfId="1287" priority="25713" stopIfTrue="1">
      <formula>AND($C184=3,G$1&lt;&gt;"")</formula>
    </cfRule>
    <cfRule type="expression" dxfId="1286" priority="25714" stopIfTrue="1">
      <formula>AND($C184=4,G$1&lt;&gt;"")</formula>
    </cfRule>
    <cfRule type="expression" dxfId="1285" priority="25715" stopIfTrue="1">
      <formula>AND($C184=5,G$1&lt;&gt;"")</formula>
    </cfRule>
    <cfRule type="expression" dxfId="1284" priority="25716" stopIfTrue="1">
      <formula>AND($C184=6,G$1&lt;&gt;"")</formula>
    </cfRule>
    <cfRule type="expression" dxfId="1283" priority="25717" stopIfTrue="1">
      <formula>AND($C184=7,G$1&lt;&gt;"")</formula>
    </cfRule>
    <cfRule type="expression" dxfId="1282" priority="25718" stopIfTrue="1">
      <formula>AND($C184=8,G$1&lt;&gt;"")</formula>
    </cfRule>
    <cfRule type="expression" dxfId="1281" priority="25719" stopIfTrue="1">
      <formula>AND($C184=9,G$1&lt;&gt;"")</formula>
    </cfRule>
    <cfRule type="expression" dxfId="1280" priority="25720" stopIfTrue="1">
      <formula>AND($C184=10,G$1&lt;&gt;"")</formula>
    </cfRule>
  </conditionalFormatting>
  <conditionalFormatting sqref="G183">
    <cfRule type="expression" dxfId="1279" priority="25701" stopIfTrue="1">
      <formula>AND($C183=1,G$1&lt;&gt;"")</formula>
    </cfRule>
    <cfRule type="expression" dxfId="1278" priority="25702" stopIfTrue="1">
      <formula>AND($C183=2,G$1&lt;&gt;"")</formula>
    </cfRule>
    <cfRule type="expression" dxfId="1277" priority="25703" stopIfTrue="1">
      <formula>AND($C183=3,G$1&lt;&gt;"")</formula>
    </cfRule>
    <cfRule type="expression" dxfId="1276" priority="25704" stopIfTrue="1">
      <formula>AND($C183=4,G$1&lt;&gt;"")</formula>
    </cfRule>
    <cfRule type="expression" dxfId="1275" priority="25705" stopIfTrue="1">
      <formula>AND($C183=5,G$1&lt;&gt;"")</formula>
    </cfRule>
    <cfRule type="expression" dxfId="1274" priority="25706" stopIfTrue="1">
      <formula>AND($C183=6,G$1&lt;&gt;"")</formula>
    </cfRule>
    <cfRule type="expression" dxfId="1273" priority="25707" stopIfTrue="1">
      <formula>AND($C183=7,G$1&lt;&gt;"")</formula>
    </cfRule>
    <cfRule type="expression" dxfId="1272" priority="25708" stopIfTrue="1">
      <formula>AND($C183=8,G$1&lt;&gt;"")</formula>
    </cfRule>
    <cfRule type="expression" dxfId="1271" priority="25709" stopIfTrue="1">
      <formula>AND($C183=9,G$1&lt;&gt;"")</formula>
    </cfRule>
    <cfRule type="expression" dxfId="1270" priority="25710" stopIfTrue="1">
      <formula>AND($C183=10,G$1&lt;&gt;"")</formula>
    </cfRule>
  </conditionalFormatting>
  <conditionalFormatting sqref="A189:H189">
    <cfRule type="expression" dxfId="1269" priority="25691" stopIfTrue="1">
      <formula>AND($C189=1,A$1&lt;&gt;"")</formula>
    </cfRule>
    <cfRule type="expression" dxfId="1268" priority="25692" stopIfTrue="1">
      <formula>AND($C189=2,A$1&lt;&gt;"")</formula>
    </cfRule>
    <cfRule type="expression" dxfId="1267" priority="25693" stopIfTrue="1">
      <formula>AND($C189=3,A$1&lt;&gt;"")</formula>
    </cfRule>
    <cfRule type="expression" dxfId="1266" priority="25694" stopIfTrue="1">
      <formula>AND($C189=4,A$1&lt;&gt;"")</formula>
    </cfRule>
    <cfRule type="expression" dxfId="1265" priority="25695" stopIfTrue="1">
      <formula>AND($C189=5,A$1&lt;&gt;"")</formula>
    </cfRule>
    <cfRule type="expression" dxfId="1264" priority="25696" stopIfTrue="1">
      <formula>AND($C189=6,A$1&lt;&gt;"")</formula>
    </cfRule>
    <cfRule type="expression" dxfId="1263" priority="25697" stopIfTrue="1">
      <formula>AND($C189=7,A$1&lt;&gt;"")</formula>
    </cfRule>
    <cfRule type="expression" dxfId="1262" priority="25698" stopIfTrue="1">
      <formula>AND($C189=8,A$1&lt;&gt;"")</formula>
    </cfRule>
    <cfRule type="expression" dxfId="1261" priority="25699" stopIfTrue="1">
      <formula>AND($C189=9,A$1&lt;&gt;"")</formula>
    </cfRule>
    <cfRule type="expression" dxfId="1260" priority="25700" stopIfTrue="1">
      <formula>AND($C189=10,A$1&lt;&gt;"")</formula>
    </cfRule>
  </conditionalFormatting>
  <conditionalFormatting sqref="A192:F192">
    <cfRule type="expression" dxfId="1259" priority="25451" stopIfTrue="1">
      <formula>AND($C192=1,A$1&lt;&gt;"")</formula>
    </cfRule>
    <cfRule type="expression" dxfId="1258" priority="25452" stopIfTrue="1">
      <formula>AND($C192=2,A$1&lt;&gt;"")</formula>
    </cfRule>
    <cfRule type="expression" dxfId="1257" priority="25453" stopIfTrue="1">
      <formula>AND($C192=3,A$1&lt;&gt;"")</formula>
    </cfRule>
    <cfRule type="expression" dxfId="1256" priority="25454" stopIfTrue="1">
      <formula>AND($C192=4,A$1&lt;&gt;"")</formula>
    </cfRule>
    <cfRule type="expression" dxfId="1255" priority="25455" stopIfTrue="1">
      <formula>AND($C192=5,A$1&lt;&gt;"")</formula>
    </cfRule>
    <cfRule type="expression" dxfId="1254" priority="25456" stopIfTrue="1">
      <formula>AND($C192=6,A$1&lt;&gt;"")</formula>
    </cfRule>
    <cfRule type="expression" dxfId="1253" priority="25457" stopIfTrue="1">
      <formula>AND($C192=7,A$1&lt;&gt;"")</formula>
    </cfRule>
    <cfRule type="expression" dxfId="1252" priority="25458" stopIfTrue="1">
      <formula>AND($C192=8,A$1&lt;&gt;"")</formula>
    </cfRule>
    <cfRule type="expression" dxfId="1251" priority="25459" stopIfTrue="1">
      <formula>AND($C192=9,A$1&lt;&gt;"")</formula>
    </cfRule>
    <cfRule type="expression" dxfId="1250" priority="25460" stopIfTrue="1">
      <formula>AND($C192=10,A$1&lt;&gt;"")</formula>
    </cfRule>
  </conditionalFormatting>
  <conditionalFormatting sqref="A191:F191">
    <cfRule type="expression" dxfId="1249" priority="25211" stopIfTrue="1">
      <formula>AND($C191=1,A$1&lt;&gt;"")</formula>
    </cfRule>
    <cfRule type="expression" dxfId="1248" priority="25212" stopIfTrue="1">
      <formula>AND($C191=2,A$1&lt;&gt;"")</formula>
    </cfRule>
    <cfRule type="expression" dxfId="1247" priority="25213" stopIfTrue="1">
      <formula>AND($C191=3,A$1&lt;&gt;"")</formula>
    </cfRule>
    <cfRule type="expression" dxfId="1246" priority="25214" stopIfTrue="1">
      <formula>AND($C191=4,A$1&lt;&gt;"")</formula>
    </cfRule>
    <cfRule type="expression" dxfId="1245" priority="25215" stopIfTrue="1">
      <formula>AND($C191=5,A$1&lt;&gt;"")</formula>
    </cfRule>
    <cfRule type="expression" dxfId="1244" priority="25216" stopIfTrue="1">
      <formula>AND($C191=6,A$1&lt;&gt;"")</formula>
    </cfRule>
    <cfRule type="expression" dxfId="1243" priority="25217" stopIfTrue="1">
      <formula>AND($C191=7,A$1&lt;&gt;"")</formula>
    </cfRule>
    <cfRule type="expression" dxfId="1242" priority="25218" stopIfTrue="1">
      <formula>AND($C191=8,A$1&lt;&gt;"")</formula>
    </cfRule>
    <cfRule type="expression" dxfId="1241" priority="25219" stopIfTrue="1">
      <formula>AND($C191=9,A$1&lt;&gt;"")</formula>
    </cfRule>
    <cfRule type="expression" dxfId="1240" priority="25220" stopIfTrue="1">
      <formula>AND($C191=10,A$1&lt;&gt;"")</formula>
    </cfRule>
  </conditionalFormatting>
  <conditionalFormatting sqref="G191:H191">
    <cfRule type="expression" dxfId="1239" priority="24971" stopIfTrue="1">
      <formula>AND($C191=1,G$1&lt;&gt;"")</formula>
    </cfRule>
    <cfRule type="expression" dxfId="1238" priority="24972" stopIfTrue="1">
      <formula>AND($C191=2,G$1&lt;&gt;"")</formula>
    </cfRule>
    <cfRule type="expression" dxfId="1237" priority="24973" stopIfTrue="1">
      <formula>AND($C191=3,G$1&lt;&gt;"")</formula>
    </cfRule>
    <cfRule type="expression" dxfId="1236" priority="24974" stopIfTrue="1">
      <formula>AND($C191=4,G$1&lt;&gt;"")</formula>
    </cfRule>
    <cfRule type="expression" dxfId="1235" priority="24975" stopIfTrue="1">
      <formula>AND($C191=5,G$1&lt;&gt;"")</formula>
    </cfRule>
    <cfRule type="expression" dxfId="1234" priority="24976" stopIfTrue="1">
      <formula>AND($C191=6,G$1&lt;&gt;"")</formula>
    </cfRule>
    <cfRule type="expression" dxfId="1233" priority="24977" stopIfTrue="1">
      <formula>AND($C191=7,G$1&lt;&gt;"")</formula>
    </cfRule>
    <cfRule type="expression" dxfId="1232" priority="24978" stopIfTrue="1">
      <formula>AND($C191=8,G$1&lt;&gt;"")</formula>
    </cfRule>
    <cfRule type="expression" dxfId="1231" priority="24979" stopIfTrue="1">
      <formula>AND($C191=9,G$1&lt;&gt;"")</formula>
    </cfRule>
    <cfRule type="expression" dxfId="1230" priority="24980" stopIfTrue="1">
      <formula>AND($C191=10,G$1&lt;&gt;"")</formula>
    </cfRule>
  </conditionalFormatting>
  <conditionalFormatting sqref="G192">
    <cfRule type="expression" dxfId="1229" priority="24961" stopIfTrue="1">
      <formula>AND($C192=1,G$1&lt;&gt;"")</formula>
    </cfRule>
    <cfRule type="expression" dxfId="1228" priority="24962" stopIfTrue="1">
      <formula>AND($C192=2,G$1&lt;&gt;"")</formula>
    </cfRule>
    <cfRule type="expression" dxfId="1227" priority="24963" stopIfTrue="1">
      <formula>AND($C192=3,G$1&lt;&gt;"")</formula>
    </cfRule>
    <cfRule type="expression" dxfId="1226" priority="24964" stopIfTrue="1">
      <formula>AND($C192=4,G$1&lt;&gt;"")</formula>
    </cfRule>
    <cfRule type="expression" dxfId="1225" priority="24965" stopIfTrue="1">
      <formula>AND($C192=5,G$1&lt;&gt;"")</formula>
    </cfRule>
    <cfRule type="expression" dxfId="1224" priority="24966" stopIfTrue="1">
      <formula>AND($C192=6,G$1&lt;&gt;"")</formula>
    </cfRule>
    <cfRule type="expression" dxfId="1223" priority="24967" stopIfTrue="1">
      <formula>AND($C192=7,G$1&lt;&gt;"")</formula>
    </cfRule>
    <cfRule type="expression" dxfId="1222" priority="24968" stopIfTrue="1">
      <formula>AND($C192=8,G$1&lt;&gt;"")</formula>
    </cfRule>
    <cfRule type="expression" dxfId="1221" priority="24969" stopIfTrue="1">
      <formula>AND($C192=9,G$1&lt;&gt;"")</formula>
    </cfRule>
    <cfRule type="expression" dxfId="1220" priority="24970" stopIfTrue="1">
      <formula>AND($C192=10,G$1&lt;&gt;"")</formula>
    </cfRule>
  </conditionalFormatting>
  <conditionalFormatting sqref="A194:H194">
    <cfRule type="expression" dxfId="1219" priority="24951" stopIfTrue="1">
      <formula>AND($C194=1,A$1&lt;&gt;"")</formula>
    </cfRule>
    <cfRule type="expression" dxfId="1218" priority="24952" stopIfTrue="1">
      <formula>AND($C194=2,A$1&lt;&gt;"")</formula>
    </cfRule>
    <cfRule type="expression" dxfId="1217" priority="24953" stopIfTrue="1">
      <formula>AND($C194=3,A$1&lt;&gt;"")</formula>
    </cfRule>
    <cfRule type="expression" dxfId="1216" priority="24954" stopIfTrue="1">
      <formula>AND($C194=4,A$1&lt;&gt;"")</formula>
    </cfRule>
    <cfRule type="expression" dxfId="1215" priority="24955" stopIfTrue="1">
      <formula>AND($C194=5,A$1&lt;&gt;"")</formula>
    </cfRule>
    <cfRule type="expression" dxfId="1214" priority="24956" stopIfTrue="1">
      <formula>AND($C194=6,A$1&lt;&gt;"")</formula>
    </cfRule>
    <cfRule type="expression" dxfId="1213" priority="24957" stopIfTrue="1">
      <formula>AND($C194=7,A$1&lt;&gt;"")</formula>
    </cfRule>
    <cfRule type="expression" dxfId="1212" priority="24958" stopIfTrue="1">
      <formula>AND($C194=8,A$1&lt;&gt;"")</formula>
    </cfRule>
    <cfRule type="expression" dxfId="1211" priority="24959" stopIfTrue="1">
      <formula>AND($C194=9,A$1&lt;&gt;"")</formula>
    </cfRule>
    <cfRule type="expression" dxfId="1210" priority="24960" stopIfTrue="1">
      <formula>AND($C194=10,A$1&lt;&gt;"")</formula>
    </cfRule>
  </conditionalFormatting>
  <conditionalFormatting sqref="A193:H193">
    <cfRule type="expression" dxfId="1209" priority="24711" stopIfTrue="1">
      <formula>AND($C193=1,A$1&lt;&gt;"")</formula>
    </cfRule>
    <cfRule type="expression" dxfId="1208" priority="24712" stopIfTrue="1">
      <formula>AND($C193=2,A$1&lt;&gt;"")</formula>
    </cfRule>
    <cfRule type="expression" dxfId="1207" priority="24713" stopIfTrue="1">
      <formula>AND($C193=3,A$1&lt;&gt;"")</formula>
    </cfRule>
    <cfRule type="expression" dxfId="1206" priority="24714" stopIfTrue="1">
      <formula>AND($C193=4,A$1&lt;&gt;"")</formula>
    </cfRule>
    <cfRule type="expression" dxfId="1205" priority="24715" stopIfTrue="1">
      <formula>AND($C193=5,A$1&lt;&gt;"")</formula>
    </cfRule>
    <cfRule type="expression" dxfId="1204" priority="24716" stopIfTrue="1">
      <formula>AND($C193=6,A$1&lt;&gt;"")</formula>
    </cfRule>
    <cfRule type="expression" dxfId="1203" priority="24717" stopIfTrue="1">
      <formula>AND($C193=7,A$1&lt;&gt;"")</formula>
    </cfRule>
    <cfRule type="expression" dxfId="1202" priority="24718" stopIfTrue="1">
      <formula>AND($C193=8,A$1&lt;&gt;"")</formula>
    </cfRule>
    <cfRule type="expression" dxfId="1201" priority="24719" stopIfTrue="1">
      <formula>AND($C193=9,A$1&lt;&gt;"")</formula>
    </cfRule>
    <cfRule type="expression" dxfId="1200" priority="24720" stopIfTrue="1">
      <formula>AND($C193=10,A$1&lt;&gt;"")</formula>
    </cfRule>
  </conditionalFormatting>
  <conditionalFormatting sqref="A199:G199">
    <cfRule type="expression" dxfId="1199" priority="24471" stopIfTrue="1">
      <formula>AND($C199=1,A$1&lt;&gt;"")</formula>
    </cfRule>
    <cfRule type="expression" dxfId="1198" priority="24472" stopIfTrue="1">
      <formula>AND($C199=2,A$1&lt;&gt;"")</formula>
    </cfRule>
    <cfRule type="expression" dxfId="1197" priority="24473" stopIfTrue="1">
      <formula>AND($C199=3,A$1&lt;&gt;"")</formula>
    </cfRule>
    <cfRule type="expression" dxfId="1196" priority="24474" stopIfTrue="1">
      <formula>AND($C199=4,A$1&lt;&gt;"")</formula>
    </cfRule>
    <cfRule type="expression" dxfId="1195" priority="24475" stopIfTrue="1">
      <formula>AND($C199=5,A$1&lt;&gt;"")</formula>
    </cfRule>
    <cfRule type="expression" dxfId="1194" priority="24476" stopIfTrue="1">
      <formula>AND($C199=6,A$1&lt;&gt;"")</formula>
    </cfRule>
    <cfRule type="expression" dxfId="1193" priority="24477" stopIfTrue="1">
      <formula>AND($C199=7,A$1&lt;&gt;"")</formula>
    </cfRule>
    <cfRule type="expression" dxfId="1192" priority="24478" stopIfTrue="1">
      <formula>AND($C199=8,A$1&lt;&gt;"")</formula>
    </cfRule>
    <cfRule type="expression" dxfId="1191" priority="24479" stopIfTrue="1">
      <formula>AND($C199=9,A$1&lt;&gt;"")</formula>
    </cfRule>
    <cfRule type="expression" dxfId="1190" priority="24480" stopIfTrue="1">
      <formula>AND($C199=10,A$1&lt;&gt;"")</formula>
    </cfRule>
  </conditionalFormatting>
  <conditionalFormatting sqref="H199">
    <cfRule type="expression" dxfId="1189" priority="24231" stopIfTrue="1">
      <formula>AND($C199=1,H$1&lt;&gt;"")</formula>
    </cfRule>
    <cfRule type="expression" dxfId="1188" priority="24232" stopIfTrue="1">
      <formula>AND($C199=2,H$1&lt;&gt;"")</formula>
    </cfRule>
    <cfRule type="expression" dxfId="1187" priority="24233" stopIfTrue="1">
      <formula>AND($C199=3,H$1&lt;&gt;"")</formula>
    </cfRule>
    <cfRule type="expression" dxfId="1186" priority="24234" stopIfTrue="1">
      <formula>AND($C199=4,H$1&lt;&gt;"")</formula>
    </cfRule>
    <cfRule type="expression" dxfId="1185" priority="24235" stopIfTrue="1">
      <formula>AND($C199=5,H$1&lt;&gt;"")</formula>
    </cfRule>
    <cfRule type="expression" dxfId="1184" priority="24236" stopIfTrue="1">
      <formula>AND($C199=6,H$1&lt;&gt;"")</formula>
    </cfRule>
    <cfRule type="expression" dxfId="1183" priority="24237" stopIfTrue="1">
      <formula>AND($C199=7,H$1&lt;&gt;"")</formula>
    </cfRule>
    <cfRule type="expression" dxfId="1182" priority="24238" stopIfTrue="1">
      <formula>AND($C199=8,H$1&lt;&gt;"")</formula>
    </cfRule>
    <cfRule type="expression" dxfId="1181" priority="24239" stopIfTrue="1">
      <formula>AND($C199=9,H$1&lt;&gt;"")</formula>
    </cfRule>
    <cfRule type="expression" dxfId="1180" priority="24240" stopIfTrue="1">
      <formula>AND($C199=10,H$1&lt;&gt;"")</formula>
    </cfRule>
  </conditionalFormatting>
  <conditionalFormatting sqref="A200:F200">
    <cfRule type="expression" dxfId="1179" priority="24221" stopIfTrue="1">
      <formula>AND($C200=1,A$1&lt;&gt;"")</formula>
    </cfRule>
    <cfRule type="expression" dxfId="1178" priority="24222" stopIfTrue="1">
      <formula>AND($C200=2,A$1&lt;&gt;"")</formula>
    </cfRule>
    <cfRule type="expression" dxfId="1177" priority="24223" stopIfTrue="1">
      <formula>AND($C200=3,A$1&lt;&gt;"")</formula>
    </cfRule>
    <cfRule type="expression" dxfId="1176" priority="24224" stopIfTrue="1">
      <formula>AND($C200=4,A$1&lt;&gt;"")</formula>
    </cfRule>
    <cfRule type="expression" dxfId="1175" priority="24225" stopIfTrue="1">
      <formula>AND($C200=5,A$1&lt;&gt;"")</formula>
    </cfRule>
    <cfRule type="expression" dxfId="1174" priority="24226" stopIfTrue="1">
      <formula>AND($C200=6,A$1&lt;&gt;"")</formula>
    </cfRule>
    <cfRule type="expression" dxfId="1173" priority="24227" stopIfTrue="1">
      <formula>AND($C200=7,A$1&lt;&gt;"")</formula>
    </cfRule>
    <cfRule type="expression" dxfId="1172" priority="24228" stopIfTrue="1">
      <formula>AND($C200=8,A$1&lt;&gt;"")</formula>
    </cfRule>
    <cfRule type="expression" dxfId="1171" priority="24229" stopIfTrue="1">
      <formula>AND($C200=9,A$1&lt;&gt;"")</formula>
    </cfRule>
    <cfRule type="expression" dxfId="1170" priority="24230" stopIfTrue="1">
      <formula>AND($C200=10,A$1&lt;&gt;"")</formula>
    </cfRule>
  </conditionalFormatting>
  <conditionalFormatting sqref="G200">
    <cfRule type="expression" dxfId="1169" priority="23981" stopIfTrue="1">
      <formula>AND($C200=1,G$1&lt;&gt;"")</formula>
    </cfRule>
    <cfRule type="expression" dxfId="1168" priority="23982" stopIfTrue="1">
      <formula>AND($C200=2,G$1&lt;&gt;"")</formula>
    </cfRule>
    <cfRule type="expression" dxfId="1167" priority="23983" stopIfTrue="1">
      <formula>AND($C200=3,G$1&lt;&gt;"")</formula>
    </cfRule>
    <cfRule type="expression" dxfId="1166" priority="23984" stopIfTrue="1">
      <formula>AND($C200=4,G$1&lt;&gt;"")</formula>
    </cfRule>
    <cfRule type="expression" dxfId="1165" priority="23985" stopIfTrue="1">
      <formula>AND($C200=5,G$1&lt;&gt;"")</formula>
    </cfRule>
    <cfRule type="expression" dxfId="1164" priority="23986" stopIfTrue="1">
      <formula>AND($C200=6,G$1&lt;&gt;"")</formula>
    </cfRule>
    <cfRule type="expression" dxfId="1163" priority="23987" stopIfTrue="1">
      <formula>AND($C200=7,G$1&lt;&gt;"")</formula>
    </cfRule>
    <cfRule type="expression" dxfId="1162" priority="23988" stopIfTrue="1">
      <formula>AND($C200=8,G$1&lt;&gt;"")</formula>
    </cfRule>
    <cfRule type="expression" dxfId="1161" priority="23989" stopIfTrue="1">
      <formula>AND($C200=9,G$1&lt;&gt;"")</formula>
    </cfRule>
    <cfRule type="expression" dxfId="1160" priority="23990" stopIfTrue="1">
      <formula>AND($C200=10,G$1&lt;&gt;"")</formula>
    </cfRule>
  </conditionalFormatting>
  <conditionalFormatting sqref="A198:H198">
    <cfRule type="expression" dxfId="1159" priority="23971" stopIfTrue="1">
      <formula>AND($C198=1,A$1&lt;&gt;"")</formula>
    </cfRule>
    <cfRule type="expression" dxfId="1158" priority="23972" stopIfTrue="1">
      <formula>AND($C198=2,A$1&lt;&gt;"")</formula>
    </cfRule>
    <cfRule type="expression" dxfId="1157" priority="23973" stopIfTrue="1">
      <formula>AND($C198=3,A$1&lt;&gt;"")</formula>
    </cfRule>
    <cfRule type="expression" dxfId="1156" priority="23974" stopIfTrue="1">
      <formula>AND($C198=4,A$1&lt;&gt;"")</formula>
    </cfRule>
    <cfRule type="expression" dxfId="1155" priority="23975" stopIfTrue="1">
      <formula>AND($C198=5,A$1&lt;&gt;"")</formula>
    </cfRule>
    <cfRule type="expression" dxfId="1154" priority="23976" stopIfTrue="1">
      <formula>AND($C198=6,A$1&lt;&gt;"")</formula>
    </cfRule>
    <cfRule type="expression" dxfId="1153" priority="23977" stopIfTrue="1">
      <formula>AND($C198=7,A$1&lt;&gt;"")</formula>
    </cfRule>
    <cfRule type="expression" dxfId="1152" priority="23978" stopIfTrue="1">
      <formula>AND($C198=8,A$1&lt;&gt;"")</formula>
    </cfRule>
    <cfRule type="expression" dxfId="1151" priority="23979" stopIfTrue="1">
      <formula>AND($C198=9,A$1&lt;&gt;"")</formula>
    </cfRule>
    <cfRule type="expression" dxfId="1150" priority="23980" stopIfTrue="1">
      <formula>AND($C198=10,A$1&lt;&gt;"")</formula>
    </cfRule>
  </conditionalFormatting>
  <conditionalFormatting sqref="A201:F201">
    <cfRule type="expression" dxfId="1149" priority="23731" stopIfTrue="1">
      <formula>AND($C201=1,A$1&lt;&gt;"")</formula>
    </cfRule>
    <cfRule type="expression" dxfId="1148" priority="23732" stopIfTrue="1">
      <formula>AND($C201=2,A$1&lt;&gt;"")</formula>
    </cfRule>
    <cfRule type="expression" dxfId="1147" priority="23733" stopIfTrue="1">
      <formula>AND($C201=3,A$1&lt;&gt;"")</formula>
    </cfRule>
    <cfRule type="expression" dxfId="1146" priority="23734" stopIfTrue="1">
      <formula>AND($C201=4,A$1&lt;&gt;"")</formula>
    </cfRule>
    <cfRule type="expression" dxfId="1145" priority="23735" stopIfTrue="1">
      <formula>AND($C201=5,A$1&lt;&gt;"")</formula>
    </cfRule>
    <cfRule type="expression" dxfId="1144" priority="23736" stopIfTrue="1">
      <formula>AND($C201=6,A$1&lt;&gt;"")</formula>
    </cfRule>
    <cfRule type="expression" dxfId="1143" priority="23737" stopIfTrue="1">
      <formula>AND($C201=7,A$1&lt;&gt;"")</formula>
    </cfRule>
    <cfRule type="expression" dxfId="1142" priority="23738" stopIfTrue="1">
      <formula>AND($C201=8,A$1&lt;&gt;"")</formula>
    </cfRule>
    <cfRule type="expression" dxfId="1141" priority="23739" stopIfTrue="1">
      <formula>AND($C201=9,A$1&lt;&gt;"")</formula>
    </cfRule>
    <cfRule type="expression" dxfId="1140" priority="23740" stopIfTrue="1">
      <formula>AND($C201=10,A$1&lt;&gt;"")</formula>
    </cfRule>
  </conditionalFormatting>
  <conditionalFormatting sqref="G201">
    <cfRule type="expression" dxfId="1139" priority="23491" stopIfTrue="1">
      <formula>AND($C201=1,G$1&lt;&gt;"")</formula>
    </cfRule>
    <cfRule type="expression" dxfId="1138" priority="23492" stopIfTrue="1">
      <formula>AND($C201=2,G$1&lt;&gt;"")</formula>
    </cfRule>
    <cfRule type="expression" dxfId="1137" priority="23493" stopIfTrue="1">
      <formula>AND($C201=3,G$1&lt;&gt;"")</formula>
    </cfRule>
    <cfRule type="expression" dxfId="1136" priority="23494" stopIfTrue="1">
      <formula>AND($C201=4,G$1&lt;&gt;"")</formula>
    </cfRule>
    <cfRule type="expression" dxfId="1135" priority="23495" stopIfTrue="1">
      <formula>AND($C201=5,G$1&lt;&gt;"")</formula>
    </cfRule>
    <cfRule type="expression" dxfId="1134" priority="23496" stopIfTrue="1">
      <formula>AND($C201=6,G$1&lt;&gt;"")</formula>
    </cfRule>
    <cfRule type="expression" dxfId="1133" priority="23497" stopIfTrue="1">
      <formula>AND($C201=7,G$1&lt;&gt;"")</formula>
    </cfRule>
    <cfRule type="expression" dxfId="1132" priority="23498" stopIfTrue="1">
      <formula>AND($C201=8,G$1&lt;&gt;"")</formula>
    </cfRule>
    <cfRule type="expression" dxfId="1131" priority="23499" stopIfTrue="1">
      <formula>AND($C201=9,G$1&lt;&gt;"")</formula>
    </cfRule>
    <cfRule type="expression" dxfId="1130" priority="23500" stopIfTrue="1">
      <formula>AND($C201=10,G$1&lt;&gt;"")</formula>
    </cfRule>
  </conditionalFormatting>
  <conditionalFormatting sqref="A205:H205">
    <cfRule type="expression" dxfId="1129" priority="23481" stopIfTrue="1">
      <formula>AND($C205=1,A$1&lt;&gt;"")</formula>
    </cfRule>
    <cfRule type="expression" dxfId="1128" priority="23482" stopIfTrue="1">
      <formula>AND($C205=2,A$1&lt;&gt;"")</formula>
    </cfRule>
    <cfRule type="expression" dxfId="1127" priority="23483" stopIfTrue="1">
      <formula>AND($C205=3,A$1&lt;&gt;"")</formula>
    </cfRule>
    <cfRule type="expression" dxfId="1126" priority="23484" stopIfTrue="1">
      <formula>AND($C205=4,A$1&lt;&gt;"")</formula>
    </cfRule>
    <cfRule type="expression" dxfId="1125" priority="23485" stopIfTrue="1">
      <formula>AND($C205=5,A$1&lt;&gt;"")</formula>
    </cfRule>
    <cfRule type="expression" dxfId="1124" priority="23486" stopIfTrue="1">
      <formula>AND($C205=6,A$1&lt;&gt;"")</formula>
    </cfRule>
    <cfRule type="expression" dxfId="1123" priority="23487" stopIfTrue="1">
      <formula>AND($C205=7,A$1&lt;&gt;"")</formula>
    </cfRule>
    <cfRule type="expression" dxfId="1122" priority="23488" stopIfTrue="1">
      <formula>AND($C205=8,A$1&lt;&gt;"")</formula>
    </cfRule>
    <cfRule type="expression" dxfId="1121" priority="23489" stopIfTrue="1">
      <formula>AND($C205=9,A$1&lt;&gt;"")</formula>
    </cfRule>
    <cfRule type="expression" dxfId="1120" priority="23490" stopIfTrue="1">
      <formula>AND($C205=10,A$1&lt;&gt;"")</formula>
    </cfRule>
  </conditionalFormatting>
  <conditionalFormatting sqref="A211:F211">
    <cfRule type="expression" dxfId="1119" priority="23241" stopIfTrue="1">
      <formula>AND($C211=1,A$1&lt;&gt;"")</formula>
    </cfRule>
    <cfRule type="expression" dxfId="1118" priority="23242" stopIfTrue="1">
      <formula>AND($C211=2,A$1&lt;&gt;"")</formula>
    </cfRule>
    <cfRule type="expression" dxfId="1117" priority="23243" stopIfTrue="1">
      <formula>AND($C211=3,A$1&lt;&gt;"")</formula>
    </cfRule>
    <cfRule type="expression" dxfId="1116" priority="23244" stopIfTrue="1">
      <formula>AND($C211=4,A$1&lt;&gt;"")</formula>
    </cfRule>
    <cfRule type="expression" dxfId="1115" priority="23245" stopIfTrue="1">
      <formula>AND($C211=5,A$1&lt;&gt;"")</formula>
    </cfRule>
    <cfRule type="expression" dxfId="1114" priority="23246" stopIfTrue="1">
      <formula>AND($C211=6,A$1&lt;&gt;"")</formula>
    </cfRule>
    <cfRule type="expression" dxfId="1113" priority="23247" stopIfTrue="1">
      <formula>AND($C211=7,A$1&lt;&gt;"")</formula>
    </cfRule>
    <cfRule type="expression" dxfId="1112" priority="23248" stopIfTrue="1">
      <formula>AND($C211=8,A$1&lt;&gt;"")</formula>
    </cfRule>
    <cfRule type="expression" dxfId="1111" priority="23249" stopIfTrue="1">
      <formula>AND($C211=9,A$1&lt;&gt;"")</formula>
    </cfRule>
    <cfRule type="expression" dxfId="1110" priority="23250" stopIfTrue="1">
      <formula>AND($C211=10,A$1&lt;&gt;"")</formula>
    </cfRule>
  </conditionalFormatting>
  <conditionalFormatting sqref="G211">
    <cfRule type="expression" dxfId="1109" priority="23001" stopIfTrue="1">
      <formula>AND($C211=1,G$1&lt;&gt;"")</formula>
    </cfRule>
    <cfRule type="expression" dxfId="1108" priority="23002" stopIfTrue="1">
      <formula>AND($C211=2,G$1&lt;&gt;"")</formula>
    </cfRule>
    <cfRule type="expression" dxfId="1107" priority="23003" stopIfTrue="1">
      <formula>AND($C211=3,G$1&lt;&gt;"")</formula>
    </cfRule>
    <cfRule type="expression" dxfId="1106" priority="23004" stopIfTrue="1">
      <formula>AND($C211=4,G$1&lt;&gt;"")</formula>
    </cfRule>
    <cfRule type="expression" dxfId="1105" priority="23005" stopIfTrue="1">
      <formula>AND($C211=5,G$1&lt;&gt;"")</formula>
    </cfRule>
    <cfRule type="expression" dxfId="1104" priority="23006" stopIfTrue="1">
      <formula>AND($C211=6,G$1&lt;&gt;"")</formula>
    </cfRule>
    <cfRule type="expression" dxfId="1103" priority="23007" stopIfTrue="1">
      <formula>AND($C211=7,G$1&lt;&gt;"")</formula>
    </cfRule>
    <cfRule type="expression" dxfId="1102" priority="23008" stopIfTrue="1">
      <formula>AND($C211=8,G$1&lt;&gt;"")</formula>
    </cfRule>
    <cfRule type="expression" dxfId="1101" priority="23009" stopIfTrue="1">
      <formula>AND($C211=9,G$1&lt;&gt;"")</formula>
    </cfRule>
    <cfRule type="expression" dxfId="1100" priority="23010" stopIfTrue="1">
      <formula>AND($C211=10,G$1&lt;&gt;"")</formula>
    </cfRule>
  </conditionalFormatting>
  <conditionalFormatting sqref="A214:H214">
    <cfRule type="expression" dxfId="1099" priority="22991" stopIfTrue="1">
      <formula>AND($C214=1,A$1&lt;&gt;"")</formula>
    </cfRule>
    <cfRule type="expression" dxfId="1098" priority="22992" stopIfTrue="1">
      <formula>AND($C214=2,A$1&lt;&gt;"")</formula>
    </cfRule>
    <cfRule type="expression" dxfId="1097" priority="22993" stopIfTrue="1">
      <formula>AND($C214=3,A$1&lt;&gt;"")</formula>
    </cfRule>
    <cfRule type="expression" dxfId="1096" priority="22994" stopIfTrue="1">
      <formula>AND($C214=4,A$1&lt;&gt;"")</formula>
    </cfRule>
    <cfRule type="expression" dxfId="1095" priority="22995" stopIfTrue="1">
      <formula>AND($C214=5,A$1&lt;&gt;"")</formula>
    </cfRule>
    <cfRule type="expression" dxfId="1094" priority="22996" stopIfTrue="1">
      <formula>AND($C214=6,A$1&lt;&gt;"")</formula>
    </cfRule>
    <cfRule type="expression" dxfId="1093" priority="22997" stopIfTrue="1">
      <formula>AND($C214=7,A$1&lt;&gt;"")</formula>
    </cfRule>
    <cfRule type="expression" dxfId="1092" priority="22998" stopIfTrue="1">
      <formula>AND($C214=8,A$1&lt;&gt;"")</formula>
    </cfRule>
    <cfRule type="expression" dxfId="1091" priority="22999" stopIfTrue="1">
      <formula>AND($C214=9,A$1&lt;&gt;"")</formula>
    </cfRule>
    <cfRule type="expression" dxfId="1090" priority="23000" stopIfTrue="1">
      <formula>AND($C214=10,A$1&lt;&gt;"")</formula>
    </cfRule>
  </conditionalFormatting>
  <conditionalFormatting sqref="A213:H213">
    <cfRule type="expression" dxfId="1089" priority="22751" stopIfTrue="1">
      <formula>AND($C213=1,A$1&lt;&gt;"")</formula>
    </cfRule>
    <cfRule type="expression" dxfId="1088" priority="22752" stopIfTrue="1">
      <formula>AND($C213=2,A$1&lt;&gt;"")</formula>
    </cfRule>
    <cfRule type="expression" dxfId="1087" priority="22753" stopIfTrue="1">
      <formula>AND($C213=3,A$1&lt;&gt;"")</formula>
    </cfRule>
    <cfRule type="expression" dxfId="1086" priority="22754" stopIfTrue="1">
      <formula>AND($C213=4,A$1&lt;&gt;"")</formula>
    </cfRule>
    <cfRule type="expression" dxfId="1085" priority="22755" stopIfTrue="1">
      <formula>AND($C213=5,A$1&lt;&gt;"")</formula>
    </cfRule>
    <cfRule type="expression" dxfId="1084" priority="22756" stopIfTrue="1">
      <formula>AND($C213=6,A$1&lt;&gt;"")</formula>
    </cfRule>
    <cfRule type="expression" dxfId="1083" priority="22757" stopIfTrue="1">
      <formula>AND($C213=7,A$1&lt;&gt;"")</formula>
    </cfRule>
    <cfRule type="expression" dxfId="1082" priority="22758" stopIfTrue="1">
      <formula>AND($C213=8,A$1&lt;&gt;"")</formula>
    </cfRule>
    <cfRule type="expression" dxfId="1081" priority="22759" stopIfTrue="1">
      <formula>AND($C213=9,A$1&lt;&gt;"")</formula>
    </cfRule>
    <cfRule type="expression" dxfId="1080" priority="22760" stopIfTrue="1">
      <formula>AND($C213=10,A$1&lt;&gt;"")</formula>
    </cfRule>
  </conditionalFormatting>
  <conditionalFormatting sqref="A217:F217">
    <cfRule type="expression" dxfId="1079" priority="22511" stopIfTrue="1">
      <formula>AND($C217=1,A$1&lt;&gt;"")</formula>
    </cfRule>
    <cfRule type="expression" dxfId="1078" priority="22512" stopIfTrue="1">
      <formula>AND($C217=2,A$1&lt;&gt;"")</formula>
    </cfRule>
    <cfRule type="expression" dxfId="1077" priority="22513" stopIfTrue="1">
      <formula>AND($C217=3,A$1&lt;&gt;"")</formula>
    </cfRule>
    <cfRule type="expression" dxfId="1076" priority="22514" stopIfTrue="1">
      <formula>AND($C217=4,A$1&lt;&gt;"")</formula>
    </cfRule>
    <cfRule type="expression" dxfId="1075" priority="22515" stopIfTrue="1">
      <formula>AND($C217=5,A$1&lt;&gt;"")</formula>
    </cfRule>
    <cfRule type="expression" dxfId="1074" priority="22516" stopIfTrue="1">
      <formula>AND($C217=6,A$1&lt;&gt;"")</formula>
    </cfRule>
    <cfRule type="expression" dxfId="1073" priority="22517" stopIfTrue="1">
      <formula>AND($C217=7,A$1&lt;&gt;"")</formula>
    </cfRule>
    <cfRule type="expression" dxfId="1072" priority="22518" stopIfTrue="1">
      <formula>AND($C217=8,A$1&lt;&gt;"")</formula>
    </cfRule>
    <cfRule type="expression" dxfId="1071" priority="22519" stopIfTrue="1">
      <formula>AND($C217=9,A$1&lt;&gt;"")</formula>
    </cfRule>
    <cfRule type="expression" dxfId="1070" priority="22520" stopIfTrue="1">
      <formula>AND($C217=10,A$1&lt;&gt;"")</formula>
    </cfRule>
  </conditionalFormatting>
  <conditionalFormatting sqref="A216:F216">
    <cfRule type="expression" dxfId="1069" priority="22271" stopIfTrue="1">
      <formula>AND($C216=1,A$1&lt;&gt;"")</formula>
    </cfRule>
    <cfRule type="expression" dxfId="1068" priority="22272" stopIfTrue="1">
      <formula>AND($C216=2,A$1&lt;&gt;"")</formula>
    </cfRule>
    <cfRule type="expression" dxfId="1067" priority="22273" stopIfTrue="1">
      <formula>AND($C216=3,A$1&lt;&gt;"")</formula>
    </cfRule>
    <cfRule type="expression" dxfId="1066" priority="22274" stopIfTrue="1">
      <formula>AND($C216=4,A$1&lt;&gt;"")</formula>
    </cfRule>
    <cfRule type="expression" dxfId="1065" priority="22275" stopIfTrue="1">
      <formula>AND($C216=5,A$1&lt;&gt;"")</formula>
    </cfRule>
    <cfRule type="expression" dxfId="1064" priority="22276" stopIfTrue="1">
      <formula>AND($C216=6,A$1&lt;&gt;"")</formula>
    </cfRule>
    <cfRule type="expression" dxfId="1063" priority="22277" stopIfTrue="1">
      <formula>AND($C216=7,A$1&lt;&gt;"")</formula>
    </cfRule>
    <cfRule type="expression" dxfId="1062" priority="22278" stopIfTrue="1">
      <formula>AND($C216=8,A$1&lt;&gt;"")</formula>
    </cfRule>
    <cfRule type="expression" dxfId="1061" priority="22279" stopIfTrue="1">
      <formula>AND($C216=9,A$1&lt;&gt;"")</formula>
    </cfRule>
    <cfRule type="expression" dxfId="1060" priority="22280" stopIfTrue="1">
      <formula>AND($C216=10,A$1&lt;&gt;"")</formula>
    </cfRule>
  </conditionalFormatting>
  <conditionalFormatting sqref="G216">
    <cfRule type="expression" dxfId="1059" priority="22031" stopIfTrue="1">
      <formula>AND($C216=1,G$1&lt;&gt;"")</formula>
    </cfRule>
    <cfRule type="expression" dxfId="1058" priority="22032" stopIfTrue="1">
      <formula>AND($C216=2,G$1&lt;&gt;"")</formula>
    </cfRule>
    <cfRule type="expression" dxfId="1057" priority="22033" stopIfTrue="1">
      <formula>AND($C216=3,G$1&lt;&gt;"")</formula>
    </cfRule>
    <cfRule type="expression" dxfId="1056" priority="22034" stopIfTrue="1">
      <formula>AND($C216=4,G$1&lt;&gt;"")</formula>
    </cfRule>
    <cfRule type="expression" dxfId="1055" priority="22035" stopIfTrue="1">
      <formula>AND($C216=5,G$1&lt;&gt;"")</formula>
    </cfRule>
    <cfRule type="expression" dxfId="1054" priority="22036" stopIfTrue="1">
      <formula>AND($C216=6,G$1&lt;&gt;"")</formula>
    </cfRule>
    <cfRule type="expression" dxfId="1053" priority="22037" stopIfTrue="1">
      <formula>AND($C216=7,G$1&lt;&gt;"")</formula>
    </cfRule>
    <cfRule type="expression" dxfId="1052" priority="22038" stopIfTrue="1">
      <formula>AND($C216=8,G$1&lt;&gt;"")</formula>
    </cfRule>
    <cfRule type="expression" dxfId="1051" priority="22039" stopIfTrue="1">
      <formula>AND($C216=9,G$1&lt;&gt;"")</formula>
    </cfRule>
    <cfRule type="expression" dxfId="1050" priority="22040" stopIfTrue="1">
      <formula>AND($C216=10,G$1&lt;&gt;"")</formula>
    </cfRule>
  </conditionalFormatting>
  <conditionalFormatting sqref="G217">
    <cfRule type="expression" dxfId="1049" priority="22021" stopIfTrue="1">
      <formula>AND($C217=1,G$1&lt;&gt;"")</formula>
    </cfRule>
    <cfRule type="expression" dxfId="1048" priority="22022" stopIfTrue="1">
      <formula>AND($C217=2,G$1&lt;&gt;"")</formula>
    </cfRule>
    <cfRule type="expression" dxfId="1047" priority="22023" stopIfTrue="1">
      <formula>AND($C217=3,G$1&lt;&gt;"")</formula>
    </cfRule>
    <cfRule type="expression" dxfId="1046" priority="22024" stopIfTrue="1">
      <formula>AND($C217=4,G$1&lt;&gt;"")</formula>
    </cfRule>
    <cfRule type="expression" dxfId="1045" priority="22025" stopIfTrue="1">
      <formula>AND($C217=5,G$1&lt;&gt;"")</formula>
    </cfRule>
    <cfRule type="expression" dxfId="1044" priority="22026" stopIfTrue="1">
      <formula>AND($C217=6,G$1&lt;&gt;"")</formula>
    </cfRule>
    <cfRule type="expression" dxfId="1043" priority="22027" stopIfTrue="1">
      <formula>AND($C217=7,G$1&lt;&gt;"")</formula>
    </cfRule>
    <cfRule type="expression" dxfId="1042" priority="22028" stopIfTrue="1">
      <formula>AND($C217=8,G$1&lt;&gt;"")</formula>
    </cfRule>
    <cfRule type="expression" dxfId="1041" priority="22029" stopIfTrue="1">
      <formula>AND($C217=9,G$1&lt;&gt;"")</formula>
    </cfRule>
    <cfRule type="expression" dxfId="1040" priority="22030" stopIfTrue="1">
      <formula>AND($C217=10,G$1&lt;&gt;"")</formula>
    </cfRule>
  </conditionalFormatting>
  <conditionalFormatting sqref="A222:H222">
    <cfRule type="expression" dxfId="1039" priority="22011" stopIfTrue="1">
      <formula>AND($C222=1,A$1&lt;&gt;"")</formula>
    </cfRule>
    <cfRule type="expression" dxfId="1038" priority="22012" stopIfTrue="1">
      <formula>AND($C222=2,A$1&lt;&gt;"")</formula>
    </cfRule>
    <cfRule type="expression" dxfId="1037" priority="22013" stopIfTrue="1">
      <formula>AND($C222=3,A$1&lt;&gt;"")</formula>
    </cfRule>
    <cfRule type="expression" dxfId="1036" priority="22014" stopIfTrue="1">
      <formula>AND($C222=4,A$1&lt;&gt;"")</formula>
    </cfRule>
    <cfRule type="expression" dxfId="1035" priority="22015" stopIfTrue="1">
      <formula>AND($C222=5,A$1&lt;&gt;"")</formula>
    </cfRule>
    <cfRule type="expression" dxfId="1034" priority="22016" stopIfTrue="1">
      <formula>AND($C222=6,A$1&lt;&gt;"")</formula>
    </cfRule>
    <cfRule type="expression" dxfId="1033" priority="22017" stopIfTrue="1">
      <formula>AND($C222=7,A$1&lt;&gt;"")</formula>
    </cfRule>
    <cfRule type="expression" dxfId="1032" priority="22018" stopIfTrue="1">
      <formula>AND($C222=8,A$1&lt;&gt;"")</formula>
    </cfRule>
    <cfRule type="expression" dxfId="1031" priority="22019" stopIfTrue="1">
      <formula>AND($C222=9,A$1&lt;&gt;"")</formula>
    </cfRule>
    <cfRule type="expression" dxfId="1030" priority="22020" stopIfTrue="1">
      <formula>AND($C222=10,A$1&lt;&gt;"")</formula>
    </cfRule>
  </conditionalFormatting>
  <conditionalFormatting sqref="A226:H226">
    <cfRule type="expression" dxfId="1029" priority="21771" stopIfTrue="1">
      <formula>AND($C226=1,A$1&lt;&gt;"")</formula>
    </cfRule>
    <cfRule type="expression" dxfId="1028" priority="21772" stopIfTrue="1">
      <formula>AND($C226=2,A$1&lt;&gt;"")</formula>
    </cfRule>
    <cfRule type="expression" dxfId="1027" priority="21773" stopIfTrue="1">
      <formula>AND($C226=3,A$1&lt;&gt;"")</formula>
    </cfRule>
    <cfRule type="expression" dxfId="1026" priority="21774" stopIfTrue="1">
      <formula>AND($C226=4,A$1&lt;&gt;"")</formula>
    </cfRule>
    <cfRule type="expression" dxfId="1025" priority="21775" stopIfTrue="1">
      <formula>AND($C226=5,A$1&lt;&gt;"")</formula>
    </cfRule>
    <cfRule type="expression" dxfId="1024" priority="21776" stopIfTrue="1">
      <formula>AND($C226=6,A$1&lt;&gt;"")</formula>
    </cfRule>
    <cfRule type="expression" dxfId="1023" priority="21777" stopIfTrue="1">
      <formula>AND($C226=7,A$1&lt;&gt;"")</formula>
    </cfRule>
    <cfRule type="expression" dxfId="1022" priority="21778" stopIfTrue="1">
      <formula>AND($C226=8,A$1&lt;&gt;"")</formula>
    </cfRule>
    <cfRule type="expression" dxfId="1021" priority="21779" stopIfTrue="1">
      <formula>AND($C226=9,A$1&lt;&gt;"")</formula>
    </cfRule>
    <cfRule type="expression" dxfId="1020" priority="21780" stopIfTrue="1">
      <formula>AND($C226=10,A$1&lt;&gt;"")</formula>
    </cfRule>
  </conditionalFormatting>
  <conditionalFormatting sqref="A228:H228">
    <cfRule type="expression" dxfId="1019" priority="21531" stopIfTrue="1">
      <formula>AND($C228=1,A$1&lt;&gt;"")</formula>
    </cfRule>
    <cfRule type="expression" dxfId="1018" priority="21532" stopIfTrue="1">
      <formula>AND($C228=2,A$1&lt;&gt;"")</formula>
    </cfRule>
    <cfRule type="expression" dxfId="1017" priority="21533" stopIfTrue="1">
      <formula>AND($C228=3,A$1&lt;&gt;"")</formula>
    </cfRule>
    <cfRule type="expression" dxfId="1016" priority="21534" stopIfTrue="1">
      <formula>AND($C228=4,A$1&lt;&gt;"")</formula>
    </cfRule>
    <cfRule type="expression" dxfId="1015" priority="21535" stopIfTrue="1">
      <formula>AND($C228=5,A$1&lt;&gt;"")</formula>
    </cfRule>
    <cfRule type="expression" dxfId="1014" priority="21536" stopIfTrue="1">
      <formula>AND($C228=6,A$1&lt;&gt;"")</formula>
    </cfRule>
    <cfRule type="expression" dxfId="1013" priority="21537" stopIfTrue="1">
      <formula>AND($C228=7,A$1&lt;&gt;"")</formula>
    </cfRule>
    <cfRule type="expression" dxfId="1012" priority="21538" stopIfTrue="1">
      <formula>AND($C228=8,A$1&lt;&gt;"")</formula>
    </cfRule>
    <cfRule type="expression" dxfId="1011" priority="21539" stopIfTrue="1">
      <formula>AND($C228=9,A$1&lt;&gt;"")</formula>
    </cfRule>
    <cfRule type="expression" dxfId="1010" priority="21540" stopIfTrue="1">
      <formula>AND($C228=10,A$1&lt;&gt;"")</formula>
    </cfRule>
  </conditionalFormatting>
  <conditionalFormatting sqref="A229:H229">
    <cfRule type="expression" dxfId="1009" priority="21291" stopIfTrue="1">
      <formula>AND($C229=1,A$1&lt;&gt;"")</formula>
    </cfRule>
    <cfRule type="expression" dxfId="1008" priority="21292" stopIfTrue="1">
      <formula>AND($C229=2,A$1&lt;&gt;"")</formula>
    </cfRule>
    <cfRule type="expression" dxfId="1007" priority="21293" stopIfTrue="1">
      <formula>AND($C229=3,A$1&lt;&gt;"")</formula>
    </cfRule>
    <cfRule type="expression" dxfId="1006" priority="21294" stopIfTrue="1">
      <formula>AND($C229=4,A$1&lt;&gt;"")</formula>
    </cfRule>
    <cfRule type="expression" dxfId="1005" priority="21295" stopIfTrue="1">
      <formula>AND($C229=5,A$1&lt;&gt;"")</formula>
    </cfRule>
    <cfRule type="expression" dxfId="1004" priority="21296" stopIfTrue="1">
      <formula>AND($C229=6,A$1&lt;&gt;"")</formula>
    </cfRule>
    <cfRule type="expression" dxfId="1003" priority="21297" stopIfTrue="1">
      <formula>AND($C229=7,A$1&lt;&gt;"")</formula>
    </cfRule>
    <cfRule type="expression" dxfId="1002" priority="21298" stopIfTrue="1">
      <formula>AND($C229=8,A$1&lt;&gt;"")</formula>
    </cfRule>
    <cfRule type="expression" dxfId="1001" priority="21299" stopIfTrue="1">
      <formula>AND($C229=9,A$1&lt;&gt;"")</formula>
    </cfRule>
    <cfRule type="expression" dxfId="1000" priority="21300" stopIfTrue="1">
      <formula>AND($C229=10,A$1&lt;&gt;"")</formula>
    </cfRule>
  </conditionalFormatting>
  <conditionalFormatting sqref="A235:H235">
    <cfRule type="expression" dxfId="999" priority="21051" stopIfTrue="1">
      <formula>AND($C235=1,A$1&lt;&gt;"")</formula>
    </cfRule>
    <cfRule type="expression" dxfId="998" priority="21052" stopIfTrue="1">
      <formula>AND($C235=2,A$1&lt;&gt;"")</formula>
    </cfRule>
    <cfRule type="expression" dxfId="997" priority="21053" stopIfTrue="1">
      <formula>AND($C235=3,A$1&lt;&gt;"")</formula>
    </cfRule>
    <cfRule type="expression" dxfId="996" priority="21054" stopIfTrue="1">
      <formula>AND($C235=4,A$1&lt;&gt;"")</formula>
    </cfRule>
    <cfRule type="expression" dxfId="995" priority="21055" stopIfTrue="1">
      <formula>AND($C235=5,A$1&lt;&gt;"")</formula>
    </cfRule>
    <cfRule type="expression" dxfId="994" priority="21056" stopIfTrue="1">
      <formula>AND($C235=6,A$1&lt;&gt;"")</formula>
    </cfRule>
    <cfRule type="expression" dxfId="993" priority="21057" stopIfTrue="1">
      <formula>AND($C235=7,A$1&lt;&gt;"")</formula>
    </cfRule>
    <cfRule type="expression" dxfId="992" priority="21058" stopIfTrue="1">
      <formula>AND($C235=8,A$1&lt;&gt;"")</formula>
    </cfRule>
    <cfRule type="expression" dxfId="991" priority="21059" stopIfTrue="1">
      <formula>AND($C235=9,A$1&lt;&gt;"")</formula>
    </cfRule>
    <cfRule type="expression" dxfId="990" priority="21060" stopIfTrue="1">
      <formula>AND($C235=10,A$1&lt;&gt;"")</formula>
    </cfRule>
  </conditionalFormatting>
  <conditionalFormatting sqref="A242:H242">
    <cfRule type="expression" dxfId="989" priority="20811" stopIfTrue="1">
      <formula>AND($C242=1,A$1&lt;&gt;"")</formula>
    </cfRule>
    <cfRule type="expression" dxfId="988" priority="20812" stopIfTrue="1">
      <formula>AND($C242=2,A$1&lt;&gt;"")</formula>
    </cfRule>
    <cfRule type="expression" dxfId="987" priority="20813" stopIfTrue="1">
      <formula>AND($C242=3,A$1&lt;&gt;"")</formula>
    </cfRule>
    <cfRule type="expression" dxfId="986" priority="20814" stopIfTrue="1">
      <formula>AND($C242=4,A$1&lt;&gt;"")</formula>
    </cfRule>
    <cfRule type="expression" dxfId="985" priority="20815" stopIfTrue="1">
      <formula>AND($C242=5,A$1&lt;&gt;"")</formula>
    </cfRule>
    <cfRule type="expression" dxfId="984" priority="20816" stopIfTrue="1">
      <formula>AND($C242=6,A$1&lt;&gt;"")</formula>
    </cfRule>
    <cfRule type="expression" dxfId="983" priority="20817" stopIfTrue="1">
      <formula>AND($C242=7,A$1&lt;&gt;"")</formula>
    </cfRule>
    <cfRule type="expression" dxfId="982" priority="20818" stopIfTrue="1">
      <formula>AND($C242=8,A$1&lt;&gt;"")</formula>
    </cfRule>
    <cfRule type="expression" dxfId="981" priority="20819" stopIfTrue="1">
      <formula>AND($C242=9,A$1&lt;&gt;"")</formula>
    </cfRule>
    <cfRule type="expression" dxfId="980" priority="20820" stopIfTrue="1">
      <formula>AND($C242=10,A$1&lt;&gt;"")</formula>
    </cfRule>
  </conditionalFormatting>
  <conditionalFormatting sqref="A243:F243">
    <cfRule type="expression" dxfId="979" priority="20571" stopIfTrue="1">
      <formula>AND($C243=1,A$1&lt;&gt;"")</formula>
    </cfRule>
    <cfRule type="expression" dxfId="978" priority="20572" stopIfTrue="1">
      <formula>AND($C243=2,A$1&lt;&gt;"")</formula>
    </cfRule>
    <cfRule type="expression" dxfId="977" priority="20573" stopIfTrue="1">
      <formula>AND($C243=3,A$1&lt;&gt;"")</formula>
    </cfRule>
    <cfRule type="expression" dxfId="976" priority="20574" stopIfTrue="1">
      <formula>AND($C243=4,A$1&lt;&gt;"")</formula>
    </cfRule>
    <cfRule type="expression" dxfId="975" priority="20575" stopIfTrue="1">
      <formula>AND($C243=5,A$1&lt;&gt;"")</formula>
    </cfRule>
    <cfRule type="expression" dxfId="974" priority="20576" stopIfTrue="1">
      <formula>AND($C243=6,A$1&lt;&gt;"")</formula>
    </cfRule>
    <cfRule type="expression" dxfId="973" priority="20577" stopIfTrue="1">
      <formula>AND($C243=7,A$1&lt;&gt;"")</formula>
    </cfRule>
    <cfRule type="expression" dxfId="972" priority="20578" stopIfTrue="1">
      <formula>AND($C243=8,A$1&lt;&gt;"")</formula>
    </cfRule>
    <cfRule type="expression" dxfId="971" priority="20579" stopIfTrue="1">
      <formula>AND($C243=9,A$1&lt;&gt;"")</formula>
    </cfRule>
    <cfRule type="expression" dxfId="970" priority="20580" stopIfTrue="1">
      <formula>AND($C243=10,A$1&lt;&gt;"")</formula>
    </cfRule>
  </conditionalFormatting>
  <conditionalFormatting sqref="G243">
    <cfRule type="expression" dxfId="969" priority="20331" stopIfTrue="1">
      <formula>AND($C243=1,G$1&lt;&gt;"")</formula>
    </cfRule>
    <cfRule type="expression" dxfId="968" priority="20332" stopIfTrue="1">
      <formula>AND($C243=2,G$1&lt;&gt;"")</formula>
    </cfRule>
    <cfRule type="expression" dxfId="967" priority="20333" stopIfTrue="1">
      <formula>AND($C243=3,G$1&lt;&gt;"")</formula>
    </cfRule>
    <cfRule type="expression" dxfId="966" priority="20334" stopIfTrue="1">
      <formula>AND($C243=4,G$1&lt;&gt;"")</formula>
    </cfRule>
    <cfRule type="expression" dxfId="965" priority="20335" stopIfTrue="1">
      <formula>AND($C243=5,G$1&lt;&gt;"")</formula>
    </cfRule>
    <cfRule type="expression" dxfId="964" priority="20336" stopIfTrue="1">
      <formula>AND($C243=6,G$1&lt;&gt;"")</formula>
    </cfRule>
    <cfRule type="expression" dxfId="963" priority="20337" stopIfTrue="1">
      <formula>AND($C243=7,G$1&lt;&gt;"")</formula>
    </cfRule>
    <cfRule type="expression" dxfId="962" priority="20338" stopIfTrue="1">
      <formula>AND($C243=8,G$1&lt;&gt;"")</formula>
    </cfRule>
    <cfRule type="expression" dxfId="961" priority="20339" stopIfTrue="1">
      <formula>AND($C243=9,G$1&lt;&gt;"")</formula>
    </cfRule>
    <cfRule type="expression" dxfId="960" priority="20340" stopIfTrue="1">
      <formula>AND($C243=10,G$1&lt;&gt;"")</formula>
    </cfRule>
  </conditionalFormatting>
  <conditionalFormatting sqref="A246:G246">
    <cfRule type="expression" dxfId="959" priority="20321" stopIfTrue="1">
      <formula>AND($C246=1,A$1&lt;&gt;"")</formula>
    </cfRule>
    <cfRule type="expression" dxfId="958" priority="20322" stopIfTrue="1">
      <formula>AND($C246=2,A$1&lt;&gt;"")</formula>
    </cfRule>
    <cfRule type="expression" dxfId="957" priority="20323" stopIfTrue="1">
      <formula>AND($C246=3,A$1&lt;&gt;"")</formula>
    </cfRule>
    <cfRule type="expression" dxfId="956" priority="20324" stopIfTrue="1">
      <formula>AND($C246=4,A$1&lt;&gt;"")</formula>
    </cfRule>
    <cfRule type="expression" dxfId="955" priority="20325" stopIfTrue="1">
      <formula>AND($C246=5,A$1&lt;&gt;"")</formula>
    </cfRule>
    <cfRule type="expression" dxfId="954" priority="20326" stopIfTrue="1">
      <formula>AND($C246=6,A$1&lt;&gt;"")</formula>
    </cfRule>
    <cfRule type="expression" dxfId="953" priority="20327" stopIfTrue="1">
      <formula>AND($C246=7,A$1&lt;&gt;"")</formula>
    </cfRule>
    <cfRule type="expression" dxfId="952" priority="20328" stopIfTrue="1">
      <formula>AND($C246=8,A$1&lt;&gt;"")</formula>
    </cfRule>
    <cfRule type="expression" dxfId="951" priority="20329" stopIfTrue="1">
      <formula>AND($C246=9,A$1&lt;&gt;"")</formula>
    </cfRule>
    <cfRule type="expression" dxfId="950" priority="20330" stopIfTrue="1">
      <formula>AND($C246=10,A$1&lt;&gt;"")</formula>
    </cfRule>
  </conditionalFormatting>
  <conditionalFormatting sqref="A245:H245">
    <cfRule type="expression" dxfId="949" priority="20081" stopIfTrue="1">
      <formula>AND($C245=1,A$1&lt;&gt;"")</formula>
    </cfRule>
    <cfRule type="expression" dxfId="948" priority="20082" stopIfTrue="1">
      <formula>AND($C245=2,A$1&lt;&gt;"")</formula>
    </cfRule>
    <cfRule type="expression" dxfId="947" priority="20083" stopIfTrue="1">
      <formula>AND($C245=3,A$1&lt;&gt;"")</formula>
    </cfRule>
    <cfRule type="expression" dxfId="946" priority="20084" stopIfTrue="1">
      <formula>AND($C245=4,A$1&lt;&gt;"")</formula>
    </cfRule>
    <cfRule type="expression" dxfId="945" priority="20085" stopIfTrue="1">
      <formula>AND($C245=5,A$1&lt;&gt;"")</formula>
    </cfRule>
    <cfRule type="expression" dxfId="944" priority="20086" stopIfTrue="1">
      <formula>AND($C245=6,A$1&lt;&gt;"")</formula>
    </cfRule>
    <cfRule type="expression" dxfId="943" priority="20087" stopIfTrue="1">
      <formula>AND($C245=7,A$1&lt;&gt;"")</formula>
    </cfRule>
    <cfRule type="expression" dxfId="942" priority="20088" stopIfTrue="1">
      <formula>AND($C245=8,A$1&lt;&gt;"")</formula>
    </cfRule>
    <cfRule type="expression" dxfId="941" priority="20089" stopIfTrue="1">
      <formula>AND($C245=9,A$1&lt;&gt;"")</formula>
    </cfRule>
    <cfRule type="expression" dxfId="940" priority="20090" stopIfTrue="1">
      <formula>AND($C245=10,A$1&lt;&gt;"")</formula>
    </cfRule>
  </conditionalFormatting>
  <conditionalFormatting sqref="H246">
    <cfRule type="expression" dxfId="939" priority="19831" stopIfTrue="1">
      <formula>AND($C246=1,H$1&lt;&gt;"")</formula>
    </cfRule>
    <cfRule type="expression" dxfId="938" priority="19832" stopIfTrue="1">
      <formula>AND($C246=2,H$1&lt;&gt;"")</formula>
    </cfRule>
    <cfRule type="expression" dxfId="937" priority="19833" stopIfTrue="1">
      <formula>AND($C246=3,H$1&lt;&gt;"")</formula>
    </cfRule>
    <cfRule type="expression" dxfId="936" priority="19834" stopIfTrue="1">
      <formula>AND($C246=4,H$1&lt;&gt;"")</formula>
    </cfRule>
    <cfRule type="expression" dxfId="935" priority="19835" stopIfTrue="1">
      <formula>AND($C246=5,H$1&lt;&gt;"")</formula>
    </cfRule>
    <cfRule type="expression" dxfId="934" priority="19836" stopIfTrue="1">
      <formula>AND($C246=6,H$1&lt;&gt;"")</formula>
    </cfRule>
    <cfRule type="expression" dxfId="933" priority="19837" stopIfTrue="1">
      <formula>AND($C246=7,H$1&lt;&gt;"")</formula>
    </cfRule>
    <cfRule type="expression" dxfId="932" priority="19838" stopIfTrue="1">
      <formula>AND($C246=8,H$1&lt;&gt;"")</formula>
    </cfRule>
    <cfRule type="expression" dxfId="931" priority="19839" stopIfTrue="1">
      <formula>AND($C246=9,H$1&lt;&gt;"")</formula>
    </cfRule>
    <cfRule type="expression" dxfId="930" priority="19840" stopIfTrue="1">
      <formula>AND($C246=10,H$1&lt;&gt;"")</formula>
    </cfRule>
  </conditionalFormatting>
  <conditionalFormatting sqref="A247:F247">
    <cfRule type="expression" dxfId="929" priority="19821" stopIfTrue="1">
      <formula>AND($C247=1,A$1&lt;&gt;"")</formula>
    </cfRule>
    <cfRule type="expression" dxfId="928" priority="19822" stopIfTrue="1">
      <formula>AND($C247=2,A$1&lt;&gt;"")</formula>
    </cfRule>
    <cfRule type="expression" dxfId="927" priority="19823" stopIfTrue="1">
      <formula>AND($C247=3,A$1&lt;&gt;"")</formula>
    </cfRule>
    <cfRule type="expression" dxfId="926" priority="19824" stopIfTrue="1">
      <formula>AND($C247=4,A$1&lt;&gt;"")</formula>
    </cfRule>
    <cfRule type="expression" dxfId="925" priority="19825" stopIfTrue="1">
      <formula>AND($C247=5,A$1&lt;&gt;"")</formula>
    </cfRule>
    <cfRule type="expression" dxfId="924" priority="19826" stopIfTrue="1">
      <formula>AND($C247=6,A$1&lt;&gt;"")</formula>
    </cfRule>
    <cfRule type="expression" dxfId="923" priority="19827" stopIfTrue="1">
      <formula>AND($C247=7,A$1&lt;&gt;"")</formula>
    </cfRule>
    <cfRule type="expression" dxfId="922" priority="19828" stopIfTrue="1">
      <formula>AND($C247=8,A$1&lt;&gt;"")</formula>
    </cfRule>
    <cfRule type="expression" dxfId="921" priority="19829" stopIfTrue="1">
      <formula>AND($C247=9,A$1&lt;&gt;"")</formula>
    </cfRule>
    <cfRule type="expression" dxfId="920" priority="19830" stopIfTrue="1">
      <formula>AND($C247=10,A$1&lt;&gt;"")</formula>
    </cfRule>
  </conditionalFormatting>
  <conditionalFormatting sqref="G247">
    <cfRule type="expression" dxfId="919" priority="19581" stopIfTrue="1">
      <formula>AND($C247=1,G$1&lt;&gt;"")</formula>
    </cfRule>
    <cfRule type="expression" dxfId="918" priority="19582" stopIfTrue="1">
      <formula>AND($C247=2,G$1&lt;&gt;"")</formula>
    </cfRule>
    <cfRule type="expression" dxfId="917" priority="19583" stopIfTrue="1">
      <formula>AND($C247=3,G$1&lt;&gt;"")</formula>
    </cfRule>
    <cfRule type="expression" dxfId="916" priority="19584" stopIfTrue="1">
      <formula>AND($C247=4,G$1&lt;&gt;"")</formula>
    </cfRule>
    <cfRule type="expression" dxfId="915" priority="19585" stopIfTrue="1">
      <formula>AND($C247=5,G$1&lt;&gt;"")</formula>
    </cfRule>
    <cfRule type="expression" dxfId="914" priority="19586" stopIfTrue="1">
      <formula>AND($C247=6,G$1&lt;&gt;"")</formula>
    </cfRule>
    <cfRule type="expression" dxfId="913" priority="19587" stopIfTrue="1">
      <formula>AND($C247=7,G$1&lt;&gt;"")</formula>
    </cfRule>
    <cfRule type="expression" dxfId="912" priority="19588" stopIfTrue="1">
      <formula>AND($C247=8,G$1&lt;&gt;"")</formula>
    </cfRule>
    <cfRule type="expression" dxfId="911" priority="19589" stopIfTrue="1">
      <formula>AND($C247=9,G$1&lt;&gt;"")</formula>
    </cfRule>
    <cfRule type="expression" dxfId="910" priority="19590" stopIfTrue="1">
      <formula>AND($C247=10,G$1&lt;&gt;"")</formula>
    </cfRule>
  </conditionalFormatting>
  <conditionalFormatting sqref="A248:H248">
    <cfRule type="expression" dxfId="909" priority="19571" stopIfTrue="1">
      <formula>AND($C248=1,A$1&lt;&gt;"")</formula>
    </cfRule>
    <cfRule type="expression" dxfId="908" priority="19572" stopIfTrue="1">
      <formula>AND($C248=2,A$1&lt;&gt;"")</formula>
    </cfRule>
    <cfRule type="expression" dxfId="907" priority="19573" stopIfTrue="1">
      <formula>AND($C248=3,A$1&lt;&gt;"")</formula>
    </cfRule>
    <cfRule type="expression" dxfId="906" priority="19574" stopIfTrue="1">
      <formula>AND($C248=4,A$1&lt;&gt;"")</formula>
    </cfRule>
    <cfRule type="expression" dxfId="905" priority="19575" stopIfTrue="1">
      <formula>AND($C248=5,A$1&lt;&gt;"")</formula>
    </cfRule>
    <cfRule type="expression" dxfId="904" priority="19576" stopIfTrue="1">
      <formula>AND($C248=6,A$1&lt;&gt;"")</formula>
    </cfRule>
    <cfRule type="expression" dxfId="903" priority="19577" stopIfTrue="1">
      <formula>AND($C248=7,A$1&lt;&gt;"")</formula>
    </cfRule>
    <cfRule type="expression" dxfId="902" priority="19578" stopIfTrue="1">
      <formula>AND($C248=8,A$1&lt;&gt;"")</formula>
    </cfRule>
    <cfRule type="expression" dxfId="901" priority="19579" stopIfTrue="1">
      <formula>AND($C248=9,A$1&lt;&gt;"")</formula>
    </cfRule>
    <cfRule type="expression" dxfId="900" priority="19580" stopIfTrue="1">
      <formula>AND($C248=10,A$1&lt;&gt;"")</formula>
    </cfRule>
  </conditionalFormatting>
  <conditionalFormatting sqref="A249:H249">
    <cfRule type="expression" dxfId="899" priority="19331" stopIfTrue="1">
      <formula>AND($C249=1,A$1&lt;&gt;"")</formula>
    </cfRule>
    <cfRule type="expression" dxfId="898" priority="19332" stopIfTrue="1">
      <formula>AND($C249=2,A$1&lt;&gt;"")</formula>
    </cfRule>
    <cfRule type="expression" dxfId="897" priority="19333" stopIfTrue="1">
      <formula>AND($C249=3,A$1&lt;&gt;"")</formula>
    </cfRule>
    <cfRule type="expression" dxfId="896" priority="19334" stopIfTrue="1">
      <formula>AND($C249=4,A$1&lt;&gt;"")</formula>
    </cfRule>
    <cfRule type="expression" dxfId="895" priority="19335" stopIfTrue="1">
      <formula>AND($C249=5,A$1&lt;&gt;"")</formula>
    </cfRule>
    <cfRule type="expression" dxfId="894" priority="19336" stopIfTrue="1">
      <formula>AND($C249=6,A$1&lt;&gt;"")</formula>
    </cfRule>
    <cfRule type="expression" dxfId="893" priority="19337" stopIfTrue="1">
      <formula>AND($C249=7,A$1&lt;&gt;"")</formula>
    </cfRule>
    <cfRule type="expression" dxfId="892" priority="19338" stopIfTrue="1">
      <formula>AND($C249=8,A$1&lt;&gt;"")</formula>
    </cfRule>
    <cfRule type="expression" dxfId="891" priority="19339" stopIfTrue="1">
      <formula>AND($C249=9,A$1&lt;&gt;"")</formula>
    </cfRule>
    <cfRule type="expression" dxfId="890" priority="19340" stopIfTrue="1">
      <formula>AND($C249=10,A$1&lt;&gt;"")</formula>
    </cfRule>
  </conditionalFormatting>
  <conditionalFormatting sqref="A250:H250">
    <cfRule type="expression" dxfId="889" priority="19091" stopIfTrue="1">
      <formula>AND($C250=1,A$1&lt;&gt;"")</formula>
    </cfRule>
    <cfRule type="expression" dxfId="888" priority="19092" stopIfTrue="1">
      <formula>AND($C250=2,A$1&lt;&gt;"")</formula>
    </cfRule>
    <cfRule type="expression" dxfId="887" priority="19093" stopIfTrue="1">
      <formula>AND($C250=3,A$1&lt;&gt;"")</formula>
    </cfRule>
    <cfRule type="expression" dxfId="886" priority="19094" stopIfTrue="1">
      <formula>AND($C250=4,A$1&lt;&gt;"")</formula>
    </cfRule>
    <cfRule type="expression" dxfId="885" priority="19095" stopIfTrue="1">
      <formula>AND($C250=5,A$1&lt;&gt;"")</formula>
    </cfRule>
    <cfRule type="expression" dxfId="884" priority="19096" stopIfTrue="1">
      <formula>AND($C250=6,A$1&lt;&gt;"")</formula>
    </cfRule>
    <cfRule type="expression" dxfId="883" priority="19097" stopIfTrue="1">
      <formula>AND($C250=7,A$1&lt;&gt;"")</formula>
    </cfRule>
    <cfRule type="expression" dxfId="882" priority="19098" stopIfTrue="1">
      <formula>AND($C250=8,A$1&lt;&gt;"")</formula>
    </cfRule>
    <cfRule type="expression" dxfId="881" priority="19099" stopIfTrue="1">
      <formula>AND($C250=9,A$1&lt;&gt;"")</formula>
    </cfRule>
    <cfRule type="expression" dxfId="880" priority="19100" stopIfTrue="1">
      <formula>AND($C250=10,A$1&lt;&gt;"")</formula>
    </cfRule>
  </conditionalFormatting>
  <conditionalFormatting sqref="A252:H252">
    <cfRule type="expression" dxfId="879" priority="18851" stopIfTrue="1">
      <formula>AND($C252=1,A$1&lt;&gt;"")</formula>
    </cfRule>
    <cfRule type="expression" dxfId="878" priority="18852" stopIfTrue="1">
      <formula>AND($C252=2,A$1&lt;&gt;"")</formula>
    </cfRule>
    <cfRule type="expression" dxfId="877" priority="18853" stopIfTrue="1">
      <formula>AND($C252=3,A$1&lt;&gt;"")</formula>
    </cfRule>
    <cfRule type="expression" dxfId="876" priority="18854" stopIfTrue="1">
      <formula>AND($C252=4,A$1&lt;&gt;"")</formula>
    </cfRule>
    <cfRule type="expression" dxfId="875" priority="18855" stopIfTrue="1">
      <formula>AND($C252=5,A$1&lt;&gt;"")</formula>
    </cfRule>
    <cfRule type="expression" dxfId="874" priority="18856" stopIfTrue="1">
      <formula>AND($C252=6,A$1&lt;&gt;"")</formula>
    </cfRule>
    <cfRule type="expression" dxfId="873" priority="18857" stopIfTrue="1">
      <formula>AND($C252=7,A$1&lt;&gt;"")</formula>
    </cfRule>
    <cfRule type="expression" dxfId="872" priority="18858" stopIfTrue="1">
      <formula>AND($C252=8,A$1&lt;&gt;"")</formula>
    </cfRule>
    <cfRule type="expression" dxfId="871" priority="18859" stopIfTrue="1">
      <formula>AND($C252=9,A$1&lt;&gt;"")</formula>
    </cfRule>
    <cfRule type="expression" dxfId="870" priority="18860" stopIfTrue="1">
      <formula>AND($C252=10,A$1&lt;&gt;"")</formula>
    </cfRule>
  </conditionalFormatting>
  <conditionalFormatting sqref="A263:F263">
    <cfRule type="expression" dxfId="869" priority="18611" stopIfTrue="1">
      <formula>AND($C263=1,A$1&lt;&gt;"")</formula>
    </cfRule>
    <cfRule type="expression" dxfId="868" priority="18612" stopIfTrue="1">
      <formula>AND($C263=2,A$1&lt;&gt;"")</formula>
    </cfRule>
    <cfRule type="expression" dxfId="867" priority="18613" stopIfTrue="1">
      <formula>AND($C263=3,A$1&lt;&gt;"")</formula>
    </cfRule>
    <cfRule type="expression" dxfId="866" priority="18614" stopIfTrue="1">
      <formula>AND($C263=4,A$1&lt;&gt;"")</formula>
    </cfRule>
    <cfRule type="expression" dxfId="865" priority="18615" stopIfTrue="1">
      <formula>AND($C263=5,A$1&lt;&gt;"")</formula>
    </cfRule>
    <cfRule type="expression" dxfId="864" priority="18616" stopIfTrue="1">
      <formula>AND($C263=6,A$1&lt;&gt;"")</formula>
    </cfRule>
    <cfRule type="expression" dxfId="863" priority="18617" stopIfTrue="1">
      <formula>AND($C263=7,A$1&lt;&gt;"")</formula>
    </cfRule>
    <cfRule type="expression" dxfId="862" priority="18618" stopIfTrue="1">
      <formula>AND($C263=8,A$1&lt;&gt;"")</formula>
    </cfRule>
    <cfRule type="expression" dxfId="861" priority="18619" stopIfTrue="1">
      <formula>AND($C263=9,A$1&lt;&gt;"")</formula>
    </cfRule>
    <cfRule type="expression" dxfId="860" priority="18620" stopIfTrue="1">
      <formula>AND($C263=10,A$1&lt;&gt;"")</formula>
    </cfRule>
  </conditionalFormatting>
  <conditionalFormatting sqref="G263">
    <cfRule type="expression" dxfId="859" priority="18371" stopIfTrue="1">
      <formula>AND($C263=1,G$1&lt;&gt;"")</formula>
    </cfRule>
    <cfRule type="expression" dxfId="858" priority="18372" stopIfTrue="1">
      <formula>AND($C263=2,G$1&lt;&gt;"")</formula>
    </cfRule>
    <cfRule type="expression" dxfId="857" priority="18373" stopIfTrue="1">
      <formula>AND($C263=3,G$1&lt;&gt;"")</formula>
    </cfRule>
    <cfRule type="expression" dxfId="856" priority="18374" stopIfTrue="1">
      <formula>AND($C263=4,G$1&lt;&gt;"")</formula>
    </cfRule>
    <cfRule type="expression" dxfId="855" priority="18375" stopIfTrue="1">
      <formula>AND($C263=5,G$1&lt;&gt;"")</formula>
    </cfRule>
    <cfRule type="expression" dxfId="854" priority="18376" stopIfTrue="1">
      <formula>AND($C263=6,G$1&lt;&gt;"")</formula>
    </cfRule>
    <cfRule type="expression" dxfId="853" priority="18377" stopIfTrue="1">
      <formula>AND($C263=7,G$1&lt;&gt;"")</formula>
    </cfRule>
    <cfRule type="expression" dxfId="852" priority="18378" stopIfTrue="1">
      <formula>AND($C263=8,G$1&lt;&gt;"")</formula>
    </cfRule>
    <cfRule type="expression" dxfId="851" priority="18379" stopIfTrue="1">
      <formula>AND($C263=9,G$1&lt;&gt;"")</formula>
    </cfRule>
    <cfRule type="expression" dxfId="850" priority="18380" stopIfTrue="1">
      <formula>AND($C263=10,G$1&lt;&gt;"")</formula>
    </cfRule>
  </conditionalFormatting>
  <conditionalFormatting sqref="A264:H264">
    <cfRule type="expression" dxfId="849" priority="18121" stopIfTrue="1">
      <formula>AND($C264=1,A$1&lt;&gt;"")</formula>
    </cfRule>
    <cfRule type="expression" dxfId="848" priority="18122" stopIfTrue="1">
      <formula>AND($C264=2,A$1&lt;&gt;"")</formula>
    </cfRule>
    <cfRule type="expression" dxfId="847" priority="18123" stopIfTrue="1">
      <formula>AND($C264=3,A$1&lt;&gt;"")</formula>
    </cfRule>
    <cfRule type="expression" dxfId="846" priority="18124" stopIfTrue="1">
      <formula>AND($C264=4,A$1&lt;&gt;"")</formula>
    </cfRule>
    <cfRule type="expression" dxfId="845" priority="18125" stopIfTrue="1">
      <formula>AND($C264=5,A$1&lt;&gt;"")</formula>
    </cfRule>
    <cfRule type="expression" dxfId="844" priority="18126" stopIfTrue="1">
      <formula>AND($C264=6,A$1&lt;&gt;"")</formula>
    </cfRule>
    <cfRule type="expression" dxfId="843" priority="18127" stopIfTrue="1">
      <formula>AND($C264=7,A$1&lt;&gt;"")</formula>
    </cfRule>
    <cfRule type="expression" dxfId="842" priority="18128" stopIfTrue="1">
      <formula>AND($C264=8,A$1&lt;&gt;"")</formula>
    </cfRule>
    <cfRule type="expression" dxfId="841" priority="18129" stopIfTrue="1">
      <formula>AND($C264=9,A$1&lt;&gt;"")</formula>
    </cfRule>
    <cfRule type="expression" dxfId="840" priority="18130" stopIfTrue="1">
      <formula>AND($C264=10,A$1&lt;&gt;"")</formula>
    </cfRule>
  </conditionalFormatting>
  <conditionalFormatting sqref="A267:H267">
    <cfRule type="expression" dxfId="839" priority="17641" stopIfTrue="1">
      <formula>AND($C267=1,A$1&lt;&gt;"")</formula>
    </cfRule>
    <cfRule type="expression" dxfId="838" priority="17642" stopIfTrue="1">
      <formula>AND($C267=2,A$1&lt;&gt;"")</formula>
    </cfRule>
    <cfRule type="expression" dxfId="837" priority="17643" stopIfTrue="1">
      <formula>AND($C267=3,A$1&lt;&gt;"")</formula>
    </cfRule>
    <cfRule type="expression" dxfId="836" priority="17644" stopIfTrue="1">
      <formula>AND($C267=4,A$1&lt;&gt;"")</formula>
    </cfRule>
    <cfRule type="expression" dxfId="835" priority="17645" stopIfTrue="1">
      <formula>AND($C267=5,A$1&lt;&gt;"")</formula>
    </cfRule>
    <cfRule type="expression" dxfId="834" priority="17646" stopIfTrue="1">
      <formula>AND($C267=6,A$1&lt;&gt;"")</formula>
    </cfRule>
    <cfRule type="expression" dxfId="833" priority="17647" stopIfTrue="1">
      <formula>AND($C267=7,A$1&lt;&gt;"")</formula>
    </cfRule>
    <cfRule type="expression" dxfId="832" priority="17648" stopIfTrue="1">
      <formula>AND($C267=8,A$1&lt;&gt;"")</formula>
    </cfRule>
    <cfRule type="expression" dxfId="831" priority="17649" stopIfTrue="1">
      <formula>AND($C267=9,A$1&lt;&gt;"")</formula>
    </cfRule>
    <cfRule type="expression" dxfId="830" priority="17650" stopIfTrue="1">
      <formula>AND($C267=10,A$1&lt;&gt;"")</formula>
    </cfRule>
  </conditionalFormatting>
  <conditionalFormatting sqref="A283:H283">
    <cfRule type="expression" dxfId="829" priority="17401" stopIfTrue="1">
      <formula>AND($C283=1,A$1&lt;&gt;"")</formula>
    </cfRule>
    <cfRule type="expression" dxfId="828" priority="17402" stopIfTrue="1">
      <formula>AND($C283=2,A$1&lt;&gt;"")</formula>
    </cfRule>
    <cfRule type="expression" dxfId="827" priority="17403" stopIfTrue="1">
      <formula>AND($C283=3,A$1&lt;&gt;"")</formula>
    </cfRule>
    <cfRule type="expression" dxfId="826" priority="17404" stopIfTrue="1">
      <formula>AND($C283=4,A$1&lt;&gt;"")</formula>
    </cfRule>
    <cfRule type="expression" dxfId="825" priority="17405" stopIfTrue="1">
      <formula>AND($C283=5,A$1&lt;&gt;"")</formula>
    </cfRule>
    <cfRule type="expression" dxfId="824" priority="17406" stopIfTrue="1">
      <formula>AND($C283=6,A$1&lt;&gt;"")</formula>
    </cfRule>
    <cfRule type="expression" dxfId="823" priority="17407" stopIfTrue="1">
      <formula>AND($C283=7,A$1&lt;&gt;"")</formula>
    </cfRule>
    <cfRule type="expression" dxfId="822" priority="17408" stopIfTrue="1">
      <formula>AND($C283=8,A$1&lt;&gt;"")</formula>
    </cfRule>
    <cfRule type="expression" dxfId="821" priority="17409" stopIfTrue="1">
      <formula>AND($C283=9,A$1&lt;&gt;"")</formula>
    </cfRule>
    <cfRule type="expression" dxfId="820" priority="17410" stopIfTrue="1">
      <formula>AND($C283=10,A$1&lt;&gt;"")</formula>
    </cfRule>
  </conditionalFormatting>
  <conditionalFormatting sqref="A285:H285">
    <cfRule type="expression" dxfId="819" priority="17161" stopIfTrue="1">
      <formula>AND($C285=1,A$1&lt;&gt;"")</formula>
    </cfRule>
    <cfRule type="expression" dxfId="818" priority="17162" stopIfTrue="1">
      <formula>AND($C285=2,A$1&lt;&gt;"")</formula>
    </cfRule>
    <cfRule type="expression" dxfId="817" priority="17163" stopIfTrue="1">
      <formula>AND($C285=3,A$1&lt;&gt;"")</formula>
    </cfRule>
    <cfRule type="expression" dxfId="816" priority="17164" stopIfTrue="1">
      <formula>AND($C285=4,A$1&lt;&gt;"")</formula>
    </cfRule>
    <cfRule type="expression" dxfId="815" priority="17165" stopIfTrue="1">
      <formula>AND($C285=5,A$1&lt;&gt;"")</formula>
    </cfRule>
    <cfRule type="expression" dxfId="814" priority="17166" stopIfTrue="1">
      <formula>AND($C285=6,A$1&lt;&gt;"")</formula>
    </cfRule>
    <cfRule type="expression" dxfId="813" priority="17167" stopIfTrue="1">
      <formula>AND($C285=7,A$1&lt;&gt;"")</formula>
    </cfRule>
    <cfRule type="expression" dxfId="812" priority="17168" stopIfTrue="1">
      <formula>AND($C285=8,A$1&lt;&gt;"")</formula>
    </cfRule>
    <cfRule type="expression" dxfId="811" priority="17169" stopIfTrue="1">
      <formula>AND($C285=9,A$1&lt;&gt;"")</formula>
    </cfRule>
    <cfRule type="expression" dxfId="810" priority="17170" stopIfTrue="1">
      <formula>AND($C285=10,A$1&lt;&gt;"")</formula>
    </cfRule>
  </conditionalFormatting>
  <conditionalFormatting sqref="A288:H288">
    <cfRule type="expression" dxfId="809" priority="16921" stopIfTrue="1">
      <formula>AND($C288=1,A$1&lt;&gt;"")</formula>
    </cfRule>
    <cfRule type="expression" dxfId="808" priority="16922" stopIfTrue="1">
      <formula>AND($C288=2,A$1&lt;&gt;"")</formula>
    </cfRule>
    <cfRule type="expression" dxfId="807" priority="16923" stopIfTrue="1">
      <formula>AND($C288=3,A$1&lt;&gt;"")</formula>
    </cfRule>
    <cfRule type="expression" dxfId="806" priority="16924" stopIfTrue="1">
      <formula>AND($C288=4,A$1&lt;&gt;"")</formula>
    </cfRule>
    <cfRule type="expression" dxfId="805" priority="16925" stopIfTrue="1">
      <formula>AND($C288=5,A$1&lt;&gt;"")</formula>
    </cfRule>
    <cfRule type="expression" dxfId="804" priority="16926" stopIfTrue="1">
      <formula>AND($C288=6,A$1&lt;&gt;"")</formula>
    </cfRule>
    <cfRule type="expression" dxfId="803" priority="16927" stopIfTrue="1">
      <formula>AND($C288=7,A$1&lt;&gt;"")</formula>
    </cfRule>
    <cfRule type="expression" dxfId="802" priority="16928" stopIfTrue="1">
      <formula>AND($C288=8,A$1&lt;&gt;"")</formula>
    </cfRule>
    <cfRule type="expression" dxfId="801" priority="16929" stopIfTrue="1">
      <formula>AND($C288=9,A$1&lt;&gt;"")</formula>
    </cfRule>
    <cfRule type="expression" dxfId="800" priority="16930" stopIfTrue="1">
      <formula>AND($C288=10,A$1&lt;&gt;"")</formula>
    </cfRule>
  </conditionalFormatting>
  <conditionalFormatting sqref="A295:H295">
    <cfRule type="expression" dxfId="799" priority="16441" stopIfTrue="1">
      <formula>AND($C295=1,A$1&lt;&gt;"")</formula>
    </cfRule>
    <cfRule type="expression" dxfId="798" priority="16442" stopIfTrue="1">
      <formula>AND($C295=2,A$1&lt;&gt;"")</formula>
    </cfRule>
    <cfRule type="expression" dxfId="797" priority="16443" stopIfTrue="1">
      <formula>AND($C295=3,A$1&lt;&gt;"")</formula>
    </cfRule>
    <cfRule type="expression" dxfId="796" priority="16444" stopIfTrue="1">
      <formula>AND($C295=4,A$1&lt;&gt;"")</formula>
    </cfRule>
    <cfRule type="expression" dxfId="795" priority="16445" stopIfTrue="1">
      <formula>AND($C295=5,A$1&lt;&gt;"")</formula>
    </cfRule>
    <cfRule type="expression" dxfId="794" priority="16446" stopIfTrue="1">
      <formula>AND($C295=6,A$1&lt;&gt;"")</formula>
    </cfRule>
    <cfRule type="expression" dxfId="793" priority="16447" stopIfTrue="1">
      <formula>AND($C295=7,A$1&lt;&gt;"")</formula>
    </cfRule>
    <cfRule type="expression" dxfId="792" priority="16448" stopIfTrue="1">
      <formula>AND($C295=8,A$1&lt;&gt;"")</formula>
    </cfRule>
    <cfRule type="expression" dxfId="791" priority="16449" stopIfTrue="1">
      <formula>AND($C295=9,A$1&lt;&gt;"")</formula>
    </cfRule>
    <cfRule type="expression" dxfId="790" priority="16450" stopIfTrue="1">
      <formula>AND($C295=10,A$1&lt;&gt;"")</formula>
    </cfRule>
  </conditionalFormatting>
  <conditionalFormatting sqref="A296:H296">
    <cfRule type="expression" dxfId="789" priority="16201" stopIfTrue="1">
      <formula>AND($C296=1,A$1&lt;&gt;"")</formula>
    </cfRule>
    <cfRule type="expression" dxfId="788" priority="16202" stopIfTrue="1">
      <formula>AND($C296=2,A$1&lt;&gt;"")</formula>
    </cfRule>
    <cfRule type="expression" dxfId="787" priority="16203" stopIfTrue="1">
      <formula>AND($C296=3,A$1&lt;&gt;"")</formula>
    </cfRule>
    <cfRule type="expression" dxfId="786" priority="16204" stopIfTrue="1">
      <formula>AND($C296=4,A$1&lt;&gt;"")</formula>
    </cfRule>
    <cfRule type="expression" dxfId="785" priority="16205" stopIfTrue="1">
      <formula>AND($C296=5,A$1&lt;&gt;"")</formula>
    </cfRule>
    <cfRule type="expression" dxfId="784" priority="16206" stopIfTrue="1">
      <formula>AND($C296=6,A$1&lt;&gt;"")</formula>
    </cfRule>
    <cfRule type="expression" dxfId="783" priority="16207" stopIfTrue="1">
      <formula>AND($C296=7,A$1&lt;&gt;"")</formula>
    </cfRule>
    <cfRule type="expression" dxfId="782" priority="16208" stopIfTrue="1">
      <formula>AND($C296=8,A$1&lt;&gt;"")</formula>
    </cfRule>
    <cfRule type="expression" dxfId="781" priority="16209" stopIfTrue="1">
      <formula>AND($C296=9,A$1&lt;&gt;"")</formula>
    </cfRule>
    <cfRule type="expression" dxfId="780" priority="16210" stopIfTrue="1">
      <formula>AND($C296=10,A$1&lt;&gt;"")</formula>
    </cfRule>
  </conditionalFormatting>
  <conditionalFormatting sqref="A301:H301">
    <cfRule type="expression" dxfId="779" priority="15961" stopIfTrue="1">
      <formula>AND($C301=1,A$1&lt;&gt;"")</formula>
    </cfRule>
    <cfRule type="expression" dxfId="778" priority="15962" stopIfTrue="1">
      <formula>AND($C301=2,A$1&lt;&gt;"")</formula>
    </cfRule>
    <cfRule type="expression" dxfId="777" priority="15963" stopIfTrue="1">
      <formula>AND($C301=3,A$1&lt;&gt;"")</formula>
    </cfRule>
    <cfRule type="expression" dxfId="776" priority="15964" stopIfTrue="1">
      <formula>AND($C301=4,A$1&lt;&gt;"")</formula>
    </cfRule>
    <cfRule type="expression" dxfId="775" priority="15965" stopIfTrue="1">
      <formula>AND($C301=5,A$1&lt;&gt;"")</formula>
    </cfRule>
    <cfRule type="expression" dxfId="774" priority="15966" stopIfTrue="1">
      <formula>AND($C301=6,A$1&lt;&gt;"")</formula>
    </cfRule>
    <cfRule type="expression" dxfId="773" priority="15967" stopIfTrue="1">
      <formula>AND($C301=7,A$1&lt;&gt;"")</formula>
    </cfRule>
    <cfRule type="expression" dxfId="772" priority="15968" stopIfTrue="1">
      <formula>AND($C301=8,A$1&lt;&gt;"")</formula>
    </cfRule>
    <cfRule type="expression" dxfId="771" priority="15969" stopIfTrue="1">
      <formula>AND($C301=9,A$1&lt;&gt;"")</formula>
    </cfRule>
    <cfRule type="expression" dxfId="770" priority="15970" stopIfTrue="1">
      <formula>AND($C301=10,A$1&lt;&gt;"")</formula>
    </cfRule>
  </conditionalFormatting>
  <conditionalFormatting sqref="A305:H305">
    <cfRule type="expression" dxfId="769" priority="15721" stopIfTrue="1">
      <formula>AND($C305=1,A$1&lt;&gt;"")</formula>
    </cfRule>
    <cfRule type="expression" dxfId="768" priority="15722" stopIfTrue="1">
      <formula>AND($C305=2,A$1&lt;&gt;"")</formula>
    </cfRule>
    <cfRule type="expression" dxfId="767" priority="15723" stopIfTrue="1">
      <formula>AND($C305=3,A$1&lt;&gt;"")</formula>
    </cfRule>
    <cfRule type="expression" dxfId="766" priority="15724" stopIfTrue="1">
      <formula>AND($C305=4,A$1&lt;&gt;"")</formula>
    </cfRule>
    <cfRule type="expression" dxfId="765" priority="15725" stopIfTrue="1">
      <formula>AND($C305=5,A$1&lt;&gt;"")</formula>
    </cfRule>
    <cfRule type="expression" dxfId="764" priority="15726" stopIfTrue="1">
      <formula>AND($C305=6,A$1&lt;&gt;"")</formula>
    </cfRule>
    <cfRule type="expression" dxfId="763" priority="15727" stopIfTrue="1">
      <formula>AND($C305=7,A$1&lt;&gt;"")</formula>
    </cfRule>
    <cfRule type="expression" dxfId="762" priority="15728" stopIfTrue="1">
      <formula>AND($C305=8,A$1&lt;&gt;"")</formula>
    </cfRule>
    <cfRule type="expression" dxfId="761" priority="15729" stopIfTrue="1">
      <formula>AND($C305=9,A$1&lt;&gt;"")</formula>
    </cfRule>
    <cfRule type="expression" dxfId="760" priority="15730" stopIfTrue="1">
      <formula>AND($C305=10,A$1&lt;&gt;"")</formula>
    </cfRule>
  </conditionalFormatting>
  <conditionalFormatting sqref="A307:H307">
    <cfRule type="expression" dxfId="759" priority="15481" stopIfTrue="1">
      <formula>AND($C307=1,A$1&lt;&gt;"")</formula>
    </cfRule>
    <cfRule type="expression" dxfId="758" priority="15482" stopIfTrue="1">
      <formula>AND($C307=2,A$1&lt;&gt;"")</formula>
    </cfRule>
    <cfRule type="expression" dxfId="757" priority="15483" stopIfTrue="1">
      <formula>AND($C307=3,A$1&lt;&gt;"")</formula>
    </cfRule>
    <cfRule type="expression" dxfId="756" priority="15484" stopIfTrue="1">
      <formula>AND($C307=4,A$1&lt;&gt;"")</formula>
    </cfRule>
    <cfRule type="expression" dxfId="755" priority="15485" stopIfTrue="1">
      <formula>AND($C307=5,A$1&lt;&gt;"")</formula>
    </cfRule>
    <cfRule type="expression" dxfId="754" priority="15486" stopIfTrue="1">
      <formula>AND($C307=6,A$1&lt;&gt;"")</formula>
    </cfRule>
    <cfRule type="expression" dxfId="753" priority="15487" stopIfTrue="1">
      <formula>AND($C307=7,A$1&lt;&gt;"")</formula>
    </cfRule>
    <cfRule type="expression" dxfId="752" priority="15488" stopIfTrue="1">
      <formula>AND($C307=8,A$1&lt;&gt;"")</formula>
    </cfRule>
    <cfRule type="expression" dxfId="751" priority="15489" stopIfTrue="1">
      <formula>AND($C307=9,A$1&lt;&gt;"")</formula>
    </cfRule>
    <cfRule type="expression" dxfId="750" priority="15490" stopIfTrue="1">
      <formula>AND($C307=10,A$1&lt;&gt;"")</formula>
    </cfRule>
  </conditionalFormatting>
  <conditionalFormatting sqref="A308:H308">
    <cfRule type="expression" dxfId="749" priority="15241" stopIfTrue="1">
      <formula>AND($C308=1,A$1&lt;&gt;"")</formula>
    </cfRule>
    <cfRule type="expression" dxfId="748" priority="15242" stopIfTrue="1">
      <formula>AND($C308=2,A$1&lt;&gt;"")</formula>
    </cfRule>
    <cfRule type="expression" dxfId="747" priority="15243" stopIfTrue="1">
      <formula>AND($C308=3,A$1&lt;&gt;"")</formula>
    </cfRule>
    <cfRule type="expression" dxfId="746" priority="15244" stopIfTrue="1">
      <formula>AND($C308=4,A$1&lt;&gt;"")</formula>
    </cfRule>
    <cfRule type="expression" dxfId="745" priority="15245" stopIfTrue="1">
      <formula>AND($C308=5,A$1&lt;&gt;"")</formula>
    </cfRule>
    <cfRule type="expression" dxfId="744" priority="15246" stopIfTrue="1">
      <formula>AND($C308=6,A$1&lt;&gt;"")</formula>
    </cfRule>
    <cfRule type="expression" dxfId="743" priority="15247" stopIfTrue="1">
      <formula>AND($C308=7,A$1&lt;&gt;"")</formula>
    </cfRule>
    <cfRule type="expression" dxfId="742" priority="15248" stopIfTrue="1">
      <formula>AND($C308=8,A$1&lt;&gt;"")</formula>
    </cfRule>
    <cfRule type="expression" dxfId="741" priority="15249" stopIfTrue="1">
      <formula>AND($C308=9,A$1&lt;&gt;"")</formula>
    </cfRule>
    <cfRule type="expression" dxfId="740" priority="15250" stopIfTrue="1">
      <formula>AND($C308=10,A$1&lt;&gt;"")</formula>
    </cfRule>
  </conditionalFormatting>
  <conditionalFormatting sqref="A309:H309">
    <cfRule type="expression" dxfId="739" priority="15001" stopIfTrue="1">
      <formula>AND($C309=1,A$1&lt;&gt;"")</formula>
    </cfRule>
    <cfRule type="expression" dxfId="738" priority="15002" stopIfTrue="1">
      <formula>AND($C309=2,A$1&lt;&gt;"")</formula>
    </cfRule>
    <cfRule type="expression" dxfId="737" priority="15003" stopIfTrue="1">
      <formula>AND($C309=3,A$1&lt;&gt;"")</formula>
    </cfRule>
    <cfRule type="expression" dxfId="736" priority="15004" stopIfTrue="1">
      <formula>AND($C309=4,A$1&lt;&gt;"")</formula>
    </cfRule>
    <cfRule type="expression" dxfId="735" priority="15005" stopIfTrue="1">
      <formula>AND($C309=5,A$1&lt;&gt;"")</formula>
    </cfRule>
    <cfRule type="expression" dxfId="734" priority="15006" stopIfTrue="1">
      <formula>AND($C309=6,A$1&lt;&gt;"")</formula>
    </cfRule>
    <cfRule type="expression" dxfId="733" priority="15007" stopIfTrue="1">
      <formula>AND($C309=7,A$1&lt;&gt;"")</formula>
    </cfRule>
    <cfRule type="expression" dxfId="732" priority="15008" stopIfTrue="1">
      <formula>AND($C309=8,A$1&lt;&gt;"")</formula>
    </cfRule>
    <cfRule type="expression" dxfId="731" priority="15009" stopIfTrue="1">
      <formula>AND($C309=9,A$1&lt;&gt;"")</formula>
    </cfRule>
    <cfRule type="expression" dxfId="730" priority="15010" stopIfTrue="1">
      <formula>AND($C309=10,A$1&lt;&gt;"")</formula>
    </cfRule>
  </conditionalFormatting>
  <conditionalFormatting sqref="A324:H324">
    <cfRule type="expression" dxfId="729" priority="14761" stopIfTrue="1">
      <formula>AND($C324=1,A$1&lt;&gt;"")</formula>
    </cfRule>
    <cfRule type="expression" dxfId="728" priority="14762" stopIfTrue="1">
      <formula>AND($C324=2,A$1&lt;&gt;"")</formula>
    </cfRule>
    <cfRule type="expression" dxfId="727" priority="14763" stopIfTrue="1">
      <formula>AND($C324=3,A$1&lt;&gt;"")</formula>
    </cfRule>
    <cfRule type="expression" dxfId="726" priority="14764" stopIfTrue="1">
      <formula>AND($C324=4,A$1&lt;&gt;"")</formula>
    </cfRule>
    <cfRule type="expression" dxfId="725" priority="14765" stopIfTrue="1">
      <formula>AND($C324=5,A$1&lt;&gt;"")</formula>
    </cfRule>
    <cfRule type="expression" dxfId="724" priority="14766" stopIfTrue="1">
      <formula>AND($C324=6,A$1&lt;&gt;"")</formula>
    </cfRule>
    <cfRule type="expression" dxfId="723" priority="14767" stopIfTrue="1">
      <formula>AND($C324=7,A$1&lt;&gt;"")</formula>
    </cfRule>
    <cfRule type="expression" dxfId="722" priority="14768" stopIfTrue="1">
      <formula>AND($C324=8,A$1&lt;&gt;"")</formula>
    </cfRule>
    <cfRule type="expression" dxfId="721" priority="14769" stopIfTrue="1">
      <formula>AND($C324=9,A$1&lt;&gt;"")</formula>
    </cfRule>
    <cfRule type="expression" dxfId="720" priority="14770" stopIfTrue="1">
      <formula>AND($C324=10,A$1&lt;&gt;"")</formula>
    </cfRule>
  </conditionalFormatting>
  <conditionalFormatting sqref="A335:H335">
    <cfRule type="expression" dxfId="719" priority="14521" stopIfTrue="1">
      <formula>AND($C335=1,A$1&lt;&gt;"")</formula>
    </cfRule>
    <cfRule type="expression" dxfId="718" priority="14522" stopIfTrue="1">
      <formula>AND($C335=2,A$1&lt;&gt;"")</formula>
    </cfRule>
    <cfRule type="expression" dxfId="717" priority="14523" stopIfTrue="1">
      <formula>AND($C335=3,A$1&lt;&gt;"")</formula>
    </cfRule>
    <cfRule type="expression" dxfId="716" priority="14524" stopIfTrue="1">
      <formula>AND($C335=4,A$1&lt;&gt;"")</formula>
    </cfRule>
    <cfRule type="expression" dxfId="715" priority="14525" stopIfTrue="1">
      <formula>AND($C335=5,A$1&lt;&gt;"")</formula>
    </cfRule>
    <cfRule type="expression" dxfId="714" priority="14526" stopIfTrue="1">
      <formula>AND($C335=6,A$1&lt;&gt;"")</formula>
    </cfRule>
    <cfRule type="expression" dxfId="713" priority="14527" stopIfTrue="1">
      <formula>AND($C335=7,A$1&lt;&gt;"")</formula>
    </cfRule>
    <cfRule type="expression" dxfId="712" priority="14528" stopIfTrue="1">
      <formula>AND($C335=8,A$1&lt;&gt;"")</formula>
    </cfRule>
    <cfRule type="expression" dxfId="711" priority="14529" stopIfTrue="1">
      <formula>AND($C335=9,A$1&lt;&gt;"")</formula>
    </cfRule>
    <cfRule type="expression" dxfId="710" priority="14530" stopIfTrue="1">
      <formula>AND($C335=10,A$1&lt;&gt;"")</formula>
    </cfRule>
  </conditionalFormatting>
  <conditionalFormatting sqref="A345:F345">
    <cfRule type="expression" dxfId="709" priority="14281" stopIfTrue="1">
      <formula>AND($C345=1,A$1&lt;&gt;"")</formula>
    </cfRule>
    <cfRule type="expression" dxfId="708" priority="14282" stopIfTrue="1">
      <formula>AND($C345=2,A$1&lt;&gt;"")</formula>
    </cfRule>
    <cfRule type="expression" dxfId="707" priority="14283" stopIfTrue="1">
      <formula>AND($C345=3,A$1&lt;&gt;"")</formula>
    </cfRule>
    <cfRule type="expression" dxfId="706" priority="14284" stopIfTrue="1">
      <formula>AND($C345=4,A$1&lt;&gt;"")</formula>
    </cfRule>
    <cfRule type="expression" dxfId="705" priority="14285" stopIfTrue="1">
      <formula>AND($C345=5,A$1&lt;&gt;"")</formula>
    </cfRule>
    <cfRule type="expression" dxfId="704" priority="14286" stopIfTrue="1">
      <formula>AND($C345=6,A$1&lt;&gt;"")</formula>
    </cfRule>
    <cfRule type="expression" dxfId="703" priority="14287" stopIfTrue="1">
      <formula>AND($C345=7,A$1&lt;&gt;"")</formula>
    </cfRule>
    <cfRule type="expression" dxfId="702" priority="14288" stopIfTrue="1">
      <formula>AND($C345=8,A$1&lt;&gt;"")</formula>
    </cfRule>
    <cfRule type="expression" dxfId="701" priority="14289" stopIfTrue="1">
      <formula>AND($C345=9,A$1&lt;&gt;"")</formula>
    </cfRule>
    <cfRule type="expression" dxfId="700" priority="14290" stopIfTrue="1">
      <formula>AND($C345=10,A$1&lt;&gt;"")</formula>
    </cfRule>
  </conditionalFormatting>
  <conditionalFormatting sqref="A344:F344">
    <cfRule type="expression" dxfId="699" priority="14041" stopIfTrue="1">
      <formula>AND($C344=1,A$1&lt;&gt;"")</formula>
    </cfRule>
    <cfRule type="expression" dxfId="698" priority="14042" stopIfTrue="1">
      <formula>AND($C344=2,A$1&lt;&gt;"")</formula>
    </cfRule>
    <cfRule type="expression" dxfId="697" priority="14043" stopIfTrue="1">
      <formula>AND($C344=3,A$1&lt;&gt;"")</formula>
    </cfRule>
    <cfRule type="expression" dxfId="696" priority="14044" stopIfTrue="1">
      <formula>AND($C344=4,A$1&lt;&gt;"")</formula>
    </cfRule>
    <cfRule type="expression" dxfId="695" priority="14045" stopIfTrue="1">
      <formula>AND($C344=5,A$1&lt;&gt;"")</formula>
    </cfRule>
    <cfRule type="expression" dxfId="694" priority="14046" stopIfTrue="1">
      <formula>AND($C344=6,A$1&lt;&gt;"")</formula>
    </cfRule>
    <cfRule type="expression" dxfId="693" priority="14047" stopIfTrue="1">
      <formula>AND($C344=7,A$1&lt;&gt;"")</formula>
    </cfRule>
    <cfRule type="expression" dxfId="692" priority="14048" stopIfTrue="1">
      <formula>AND($C344=8,A$1&lt;&gt;"")</formula>
    </cfRule>
    <cfRule type="expression" dxfId="691" priority="14049" stopIfTrue="1">
      <formula>AND($C344=9,A$1&lt;&gt;"")</formula>
    </cfRule>
    <cfRule type="expression" dxfId="690" priority="14050" stopIfTrue="1">
      <formula>AND($C344=10,A$1&lt;&gt;"")</formula>
    </cfRule>
  </conditionalFormatting>
  <conditionalFormatting sqref="G344:G345">
    <cfRule type="expression" dxfId="689" priority="13801" stopIfTrue="1">
      <formula>AND($C344=1,G$1&lt;&gt;"")</formula>
    </cfRule>
    <cfRule type="expression" dxfId="688" priority="13802" stopIfTrue="1">
      <formula>AND($C344=2,G$1&lt;&gt;"")</formula>
    </cfRule>
    <cfRule type="expression" dxfId="687" priority="13803" stopIfTrue="1">
      <formula>AND($C344=3,G$1&lt;&gt;"")</formula>
    </cfRule>
    <cfRule type="expression" dxfId="686" priority="13804" stopIfTrue="1">
      <formula>AND($C344=4,G$1&lt;&gt;"")</formula>
    </cfRule>
    <cfRule type="expression" dxfId="685" priority="13805" stopIfTrue="1">
      <formula>AND($C344=5,G$1&lt;&gt;"")</formula>
    </cfRule>
    <cfRule type="expression" dxfId="684" priority="13806" stopIfTrue="1">
      <formula>AND($C344=6,G$1&lt;&gt;"")</formula>
    </cfRule>
    <cfRule type="expression" dxfId="683" priority="13807" stopIfTrue="1">
      <formula>AND($C344=7,G$1&lt;&gt;"")</formula>
    </cfRule>
    <cfRule type="expression" dxfId="682" priority="13808" stopIfTrue="1">
      <formula>AND($C344=8,G$1&lt;&gt;"")</formula>
    </cfRule>
    <cfRule type="expression" dxfId="681" priority="13809" stopIfTrue="1">
      <formula>AND($C344=9,G$1&lt;&gt;"")</formula>
    </cfRule>
    <cfRule type="expression" dxfId="680" priority="13810" stopIfTrue="1">
      <formula>AND($C344=10,G$1&lt;&gt;"")</formula>
    </cfRule>
  </conditionalFormatting>
  <conditionalFormatting sqref="A347:F347">
    <cfRule type="expression" dxfId="679" priority="13791" stopIfTrue="1">
      <formula>AND($C347=1,A$1&lt;&gt;"")</formula>
    </cfRule>
    <cfRule type="expression" dxfId="678" priority="13792" stopIfTrue="1">
      <formula>AND($C347=2,A$1&lt;&gt;"")</formula>
    </cfRule>
    <cfRule type="expression" dxfId="677" priority="13793" stopIfTrue="1">
      <formula>AND($C347=3,A$1&lt;&gt;"")</formula>
    </cfRule>
    <cfRule type="expression" dxfId="676" priority="13794" stopIfTrue="1">
      <formula>AND($C347=4,A$1&lt;&gt;"")</formula>
    </cfRule>
    <cfRule type="expression" dxfId="675" priority="13795" stopIfTrue="1">
      <formula>AND($C347=5,A$1&lt;&gt;"")</formula>
    </cfRule>
    <cfRule type="expression" dxfId="674" priority="13796" stopIfTrue="1">
      <formula>AND($C347=6,A$1&lt;&gt;"")</formula>
    </cfRule>
    <cfRule type="expression" dxfId="673" priority="13797" stopIfTrue="1">
      <formula>AND($C347=7,A$1&lt;&gt;"")</formula>
    </cfRule>
    <cfRule type="expression" dxfId="672" priority="13798" stopIfTrue="1">
      <formula>AND($C347=8,A$1&lt;&gt;"")</formula>
    </cfRule>
    <cfRule type="expression" dxfId="671" priority="13799" stopIfTrue="1">
      <formula>AND($C347=9,A$1&lt;&gt;"")</formula>
    </cfRule>
    <cfRule type="expression" dxfId="670" priority="13800" stopIfTrue="1">
      <formula>AND($C347=10,A$1&lt;&gt;"")</formula>
    </cfRule>
  </conditionalFormatting>
  <conditionalFormatting sqref="G347">
    <cfRule type="expression" dxfId="669" priority="13551" stopIfTrue="1">
      <formula>AND($C347=1,G$1&lt;&gt;"")</formula>
    </cfRule>
    <cfRule type="expression" dxfId="668" priority="13552" stopIfTrue="1">
      <formula>AND($C347=2,G$1&lt;&gt;"")</formula>
    </cfRule>
    <cfRule type="expression" dxfId="667" priority="13553" stopIfTrue="1">
      <formula>AND($C347=3,G$1&lt;&gt;"")</formula>
    </cfRule>
    <cfRule type="expression" dxfId="666" priority="13554" stopIfTrue="1">
      <formula>AND($C347=4,G$1&lt;&gt;"")</formula>
    </cfRule>
    <cfRule type="expression" dxfId="665" priority="13555" stopIfTrue="1">
      <formula>AND($C347=5,G$1&lt;&gt;"")</formula>
    </cfRule>
    <cfRule type="expression" dxfId="664" priority="13556" stopIfTrue="1">
      <formula>AND($C347=6,G$1&lt;&gt;"")</formula>
    </cfRule>
    <cfRule type="expression" dxfId="663" priority="13557" stopIfTrue="1">
      <formula>AND($C347=7,G$1&lt;&gt;"")</formula>
    </cfRule>
    <cfRule type="expression" dxfId="662" priority="13558" stopIfTrue="1">
      <formula>AND($C347=8,G$1&lt;&gt;"")</formula>
    </cfRule>
    <cfRule type="expression" dxfId="661" priority="13559" stopIfTrue="1">
      <formula>AND($C347=9,G$1&lt;&gt;"")</formula>
    </cfRule>
    <cfRule type="expression" dxfId="660" priority="13560" stopIfTrue="1">
      <formula>AND($C347=10,G$1&lt;&gt;"")</formula>
    </cfRule>
  </conditionalFormatting>
  <conditionalFormatting sqref="A349:H349">
    <cfRule type="expression" dxfId="659" priority="13541" stopIfTrue="1">
      <formula>AND($C349=1,A$1&lt;&gt;"")</formula>
    </cfRule>
    <cfRule type="expression" dxfId="658" priority="13542" stopIfTrue="1">
      <formula>AND($C349=2,A$1&lt;&gt;"")</formula>
    </cfRule>
    <cfRule type="expression" dxfId="657" priority="13543" stopIfTrue="1">
      <formula>AND($C349=3,A$1&lt;&gt;"")</formula>
    </cfRule>
    <cfRule type="expression" dxfId="656" priority="13544" stopIfTrue="1">
      <formula>AND($C349=4,A$1&lt;&gt;"")</formula>
    </cfRule>
    <cfRule type="expression" dxfId="655" priority="13545" stopIfTrue="1">
      <formula>AND($C349=5,A$1&lt;&gt;"")</formula>
    </cfRule>
    <cfRule type="expression" dxfId="654" priority="13546" stopIfTrue="1">
      <formula>AND($C349=6,A$1&lt;&gt;"")</formula>
    </cfRule>
    <cfRule type="expression" dxfId="653" priority="13547" stopIfTrue="1">
      <formula>AND($C349=7,A$1&lt;&gt;"")</formula>
    </cfRule>
    <cfRule type="expression" dxfId="652" priority="13548" stopIfTrue="1">
      <formula>AND($C349=8,A$1&lt;&gt;"")</formula>
    </cfRule>
    <cfRule type="expression" dxfId="651" priority="13549" stopIfTrue="1">
      <formula>AND($C349=9,A$1&lt;&gt;"")</formula>
    </cfRule>
    <cfRule type="expression" dxfId="650" priority="13550" stopIfTrue="1">
      <formula>AND($C349=10,A$1&lt;&gt;"")</formula>
    </cfRule>
  </conditionalFormatting>
  <conditionalFormatting sqref="A356:H356">
    <cfRule type="expression" dxfId="649" priority="13301" stopIfTrue="1">
      <formula>AND($C356=1,A$1&lt;&gt;"")</formula>
    </cfRule>
    <cfRule type="expression" dxfId="648" priority="13302" stopIfTrue="1">
      <formula>AND($C356=2,A$1&lt;&gt;"")</formula>
    </cfRule>
    <cfRule type="expression" dxfId="647" priority="13303" stopIfTrue="1">
      <formula>AND($C356=3,A$1&lt;&gt;"")</formula>
    </cfRule>
    <cfRule type="expression" dxfId="646" priority="13304" stopIfTrue="1">
      <formula>AND($C356=4,A$1&lt;&gt;"")</formula>
    </cfRule>
    <cfRule type="expression" dxfId="645" priority="13305" stopIfTrue="1">
      <formula>AND($C356=5,A$1&lt;&gt;"")</formula>
    </cfRule>
    <cfRule type="expression" dxfId="644" priority="13306" stopIfTrue="1">
      <formula>AND($C356=6,A$1&lt;&gt;"")</formula>
    </cfRule>
    <cfRule type="expression" dxfId="643" priority="13307" stopIfTrue="1">
      <formula>AND($C356=7,A$1&lt;&gt;"")</formula>
    </cfRule>
    <cfRule type="expression" dxfId="642" priority="13308" stopIfTrue="1">
      <formula>AND($C356=8,A$1&lt;&gt;"")</formula>
    </cfRule>
    <cfRule type="expression" dxfId="641" priority="13309" stopIfTrue="1">
      <formula>AND($C356=9,A$1&lt;&gt;"")</formula>
    </cfRule>
    <cfRule type="expression" dxfId="640" priority="13310" stopIfTrue="1">
      <formula>AND($C356=10,A$1&lt;&gt;"")</formula>
    </cfRule>
  </conditionalFormatting>
  <conditionalFormatting sqref="A367:H367">
    <cfRule type="expression" dxfId="639" priority="13061" stopIfTrue="1">
      <formula>AND($C367=1,A$1&lt;&gt;"")</formula>
    </cfRule>
    <cfRule type="expression" dxfId="638" priority="13062" stopIfTrue="1">
      <formula>AND($C367=2,A$1&lt;&gt;"")</formula>
    </cfRule>
    <cfRule type="expression" dxfId="637" priority="13063" stopIfTrue="1">
      <formula>AND($C367=3,A$1&lt;&gt;"")</formula>
    </cfRule>
    <cfRule type="expression" dxfId="636" priority="13064" stopIfTrue="1">
      <formula>AND($C367=4,A$1&lt;&gt;"")</formula>
    </cfRule>
    <cfRule type="expression" dxfId="635" priority="13065" stopIfTrue="1">
      <formula>AND($C367=5,A$1&lt;&gt;"")</formula>
    </cfRule>
    <cfRule type="expression" dxfId="634" priority="13066" stopIfTrue="1">
      <formula>AND($C367=6,A$1&lt;&gt;"")</formula>
    </cfRule>
    <cfRule type="expression" dxfId="633" priority="13067" stopIfTrue="1">
      <formula>AND($C367=7,A$1&lt;&gt;"")</formula>
    </cfRule>
    <cfRule type="expression" dxfId="632" priority="13068" stopIfTrue="1">
      <formula>AND($C367=8,A$1&lt;&gt;"")</formula>
    </cfRule>
    <cfRule type="expression" dxfId="631" priority="13069" stopIfTrue="1">
      <formula>AND($C367=9,A$1&lt;&gt;"")</formula>
    </cfRule>
    <cfRule type="expression" dxfId="630" priority="13070" stopIfTrue="1">
      <formula>AND($C367=10,A$1&lt;&gt;"")</formula>
    </cfRule>
  </conditionalFormatting>
  <conditionalFormatting sqref="A370:H370">
    <cfRule type="expression" dxfId="629" priority="12821" stopIfTrue="1">
      <formula>AND($C370=1,A$1&lt;&gt;"")</formula>
    </cfRule>
    <cfRule type="expression" dxfId="628" priority="12822" stopIfTrue="1">
      <formula>AND($C370=2,A$1&lt;&gt;"")</formula>
    </cfRule>
    <cfRule type="expression" dxfId="627" priority="12823" stopIfTrue="1">
      <formula>AND($C370=3,A$1&lt;&gt;"")</formula>
    </cfRule>
    <cfRule type="expression" dxfId="626" priority="12824" stopIfTrue="1">
      <formula>AND($C370=4,A$1&lt;&gt;"")</formula>
    </cfRule>
    <cfRule type="expression" dxfId="625" priority="12825" stopIfTrue="1">
      <formula>AND($C370=5,A$1&lt;&gt;"")</formula>
    </cfRule>
    <cfRule type="expression" dxfId="624" priority="12826" stopIfTrue="1">
      <formula>AND($C370=6,A$1&lt;&gt;"")</formula>
    </cfRule>
    <cfRule type="expression" dxfId="623" priority="12827" stopIfTrue="1">
      <formula>AND($C370=7,A$1&lt;&gt;"")</formula>
    </cfRule>
    <cfRule type="expression" dxfId="622" priority="12828" stopIfTrue="1">
      <formula>AND($C370=8,A$1&lt;&gt;"")</formula>
    </cfRule>
    <cfRule type="expression" dxfId="621" priority="12829" stopIfTrue="1">
      <formula>AND($C370=9,A$1&lt;&gt;"")</formula>
    </cfRule>
    <cfRule type="expression" dxfId="620" priority="12830" stopIfTrue="1">
      <formula>AND($C370=10,A$1&lt;&gt;"")</formula>
    </cfRule>
  </conditionalFormatting>
  <conditionalFormatting sqref="A374:H374">
    <cfRule type="expression" dxfId="619" priority="12581" stopIfTrue="1">
      <formula>AND($C374=1,A$1&lt;&gt;"")</formula>
    </cfRule>
    <cfRule type="expression" dxfId="618" priority="12582" stopIfTrue="1">
      <formula>AND($C374=2,A$1&lt;&gt;"")</formula>
    </cfRule>
    <cfRule type="expression" dxfId="617" priority="12583" stopIfTrue="1">
      <formula>AND($C374=3,A$1&lt;&gt;"")</formula>
    </cfRule>
    <cfRule type="expression" dxfId="616" priority="12584" stopIfTrue="1">
      <formula>AND($C374=4,A$1&lt;&gt;"")</formula>
    </cfRule>
    <cfRule type="expression" dxfId="615" priority="12585" stopIfTrue="1">
      <formula>AND($C374=5,A$1&lt;&gt;"")</formula>
    </cfRule>
    <cfRule type="expression" dxfId="614" priority="12586" stopIfTrue="1">
      <formula>AND($C374=6,A$1&lt;&gt;"")</formula>
    </cfRule>
    <cfRule type="expression" dxfId="613" priority="12587" stopIfTrue="1">
      <formula>AND($C374=7,A$1&lt;&gt;"")</formula>
    </cfRule>
    <cfRule type="expression" dxfId="612" priority="12588" stopIfTrue="1">
      <formula>AND($C374=8,A$1&lt;&gt;"")</formula>
    </cfRule>
    <cfRule type="expression" dxfId="611" priority="12589" stopIfTrue="1">
      <formula>AND($C374=9,A$1&lt;&gt;"")</formula>
    </cfRule>
    <cfRule type="expression" dxfId="610" priority="12590" stopIfTrue="1">
      <formula>AND($C374=10,A$1&lt;&gt;"")</formula>
    </cfRule>
  </conditionalFormatting>
  <conditionalFormatting sqref="A372:H372">
    <cfRule type="expression" dxfId="609" priority="12341" stopIfTrue="1">
      <formula>AND($C372=1,A$1&lt;&gt;"")</formula>
    </cfRule>
    <cfRule type="expression" dxfId="608" priority="12342" stopIfTrue="1">
      <formula>AND($C372=2,A$1&lt;&gt;"")</formula>
    </cfRule>
    <cfRule type="expression" dxfId="607" priority="12343" stopIfTrue="1">
      <formula>AND($C372=3,A$1&lt;&gt;"")</formula>
    </cfRule>
    <cfRule type="expression" dxfId="606" priority="12344" stopIfTrue="1">
      <formula>AND($C372=4,A$1&lt;&gt;"")</formula>
    </cfRule>
    <cfRule type="expression" dxfId="605" priority="12345" stopIfTrue="1">
      <formula>AND($C372=5,A$1&lt;&gt;"")</formula>
    </cfRule>
    <cfRule type="expression" dxfId="604" priority="12346" stopIfTrue="1">
      <formula>AND($C372=6,A$1&lt;&gt;"")</formula>
    </cfRule>
    <cfRule type="expression" dxfId="603" priority="12347" stopIfTrue="1">
      <formula>AND($C372=7,A$1&lt;&gt;"")</formula>
    </cfRule>
    <cfRule type="expression" dxfId="602" priority="12348" stopIfTrue="1">
      <formula>AND($C372=8,A$1&lt;&gt;"")</formula>
    </cfRule>
    <cfRule type="expression" dxfId="601" priority="12349" stopIfTrue="1">
      <formula>AND($C372=9,A$1&lt;&gt;"")</formula>
    </cfRule>
    <cfRule type="expression" dxfId="600" priority="12350" stopIfTrue="1">
      <formula>AND($C372=10,A$1&lt;&gt;"")</formula>
    </cfRule>
  </conditionalFormatting>
  <conditionalFormatting sqref="A375:H375">
    <cfRule type="expression" dxfId="599" priority="12101" stopIfTrue="1">
      <formula>AND($C375=1,A$1&lt;&gt;"")</formula>
    </cfRule>
    <cfRule type="expression" dxfId="598" priority="12102" stopIfTrue="1">
      <formula>AND($C375=2,A$1&lt;&gt;"")</formula>
    </cfRule>
    <cfRule type="expression" dxfId="597" priority="12103" stopIfTrue="1">
      <formula>AND($C375=3,A$1&lt;&gt;"")</formula>
    </cfRule>
    <cfRule type="expression" dxfId="596" priority="12104" stopIfTrue="1">
      <formula>AND($C375=4,A$1&lt;&gt;"")</formula>
    </cfRule>
    <cfRule type="expression" dxfId="595" priority="12105" stopIfTrue="1">
      <formula>AND($C375=5,A$1&lt;&gt;"")</formula>
    </cfRule>
    <cfRule type="expression" dxfId="594" priority="12106" stopIfTrue="1">
      <formula>AND($C375=6,A$1&lt;&gt;"")</formula>
    </cfRule>
    <cfRule type="expression" dxfId="593" priority="12107" stopIfTrue="1">
      <formula>AND($C375=7,A$1&lt;&gt;"")</formula>
    </cfRule>
    <cfRule type="expression" dxfId="592" priority="12108" stopIfTrue="1">
      <formula>AND($C375=8,A$1&lt;&gt;"")</formula>
    </cfRule>
    <cfRule type="expression" dxfId="591" priority="12109" stopIfTrue="1">
      <formula>AND($C375=9,A$1&lt;&gt;"")</formula>
    </cfRule>
    <cfRule type="expression" dxfId="590" priority="12110" stopIfTrue="1">
      <formula>AND($C375=10,A$1&lt;&gt;"")</formula>
    </cfRule>
  </conditionalFormatting>
  <conditionalFormatting sqref="A381:H381">
    <cfRule type="expression" dxfId="589" priority="11861" stopIfTrue="1">
      <formula>AND($C381=1,A$1&lt;&gt;"")</formula>
    </cfRule>
    <cfRule type="expression" dxfId="588" priority="11862" stopIfTrue="1">
      <formula>AND($C381=2,A$1&lt;&gt;"")</formula>
    </cfRule>
    <cfRule type="expression" dxfId="587" priority="11863" stopIfTrue="1">
      <formula>AND($C381=3,A$1&lt;&gt;"")</formula>
    </cfRule>
    <cfRule type="expression" dxfId="586" priority="11864" stopIfTrue="1">
      <formula>AND($C381=4,A$1&lt;&gt;"")</formula>
    </cfRule>
    <cfRule type="expression" dxfId="585" priority="11865" stopIfTrue="1">
      <formula>AND($C381=5,A$1&lt;&gt;"")</formula>
    </cfRule>
    <cfRule type="expression" dxfId="584" priority="11866" stopIfTrue="1">
      <formula>AND($C381=6,A$1&lt;&gt;"")</formula>
    </cfRule>
    <cfRule type="expression" dxfId="583" priority="11867" stopIfTrue="1">
      <formula>AND($C381=7,A$1&lt;&gt;"")</formula>
    </cfRule>
    <cfRule type="expression" dxfId="582" priority="11868" stopIfTrue="1">
      <formula>AND($C381=8,A$1&lt;&gt;"")</formula>
    </cfRule>
    <cfRule type="expression" dxfId="581" priority="11869" stopIfTrue="1">
      <formula>AND($C381=9,A$1&lt;&gt;"")</formula>
    </cfRule>
    <cfRule type="expression" dxfId="580" priority="11870" stopIfTrue="1">
      <formula>AND($C381=10,A$1&lt;&gt;"")</formula>
    </cfRule>
  </conditionalFormatting>
  <conditionalFormatting sqref="A382:H382">
    <cfRule type="expression" dxfId="579" priority="11621" stopIfTrue="1">
      <formula>AND($C382=1,A$1&lt;&gt;"")</formula>
    </cfRule>
    <cfRule type="expression" dxfId="578" priority="11622" stopIfTrue="1">
      <formula>AND($C382=2,A$1&lt;&gt;"")</formula>
    </cfRule>
    <cfRule type="expression" dxfId="577" priority="11623" stopIfTrue="1">
      <formula>AND($C382=3,A$1&lt;&gt;"")</formula>
    </cfRule>
    <cfRule type="expression" dxfId="576" priority="11624" stopIfTrue="1">
      <formula>AND($C382=4,A$1&lt;&gt;"")</formula>
    </cfRule>
    <cfRule type="expression" dxfId="575" priority="11625" stopIfTrue="1">
      <formula>AND($C382=5,A$1&lt;&gt;"")</formula>
    </cfRule>
    <cfRule type="expression" dxfId="574" priority="11626" stopIfTrue="1">
      <formula>AND($C382=6,A$1&lt;&gt;"")</formula>
    </cfRule>
    <cfRule type="expression" dxfId="573" priority="11627" stopIfTrue="1">
      <formula>AND($C382=7,A$1&lt;&gt;"")</formula>
    </cfRule>
    <cfRule type="expression" dxfId="572" priority="11628" stopIfTrue="1">
      <formula>AND($C382=8,A$1&lt;&gt;"")</formula>
    </cfRule>
    <cfRule type="expression" dxfId="571" priority="11629" stopIfTrue="1">
      <formula>AND($C382=9,A$1&lt;&gt;"")</formula>
    </cfRule>
    <cfRule type="expression" dxfId="570" priority="11630" stopIfTrue="1">
      <formula>AND($C382=10,A$1&lt;&gt;"")</formula>
    </cfRule>
  </conditionalFormatting>
  <conditionalFormatting sqref="A384:H384">
    <cfRule type="expression" dxfId="569" priority="11381" stopIfTrue="1">
      <formula>AND($C384=1,A$1&lt;&gt;"")</formula>
    </cfRule>
    <cfRule type="expression" dxfId="568" priority="11382" stopIfTrue="1">
      <formula>AND($C384=2,A$1&lt;&gt;"")</formula>
    </cfRule>
    <cfRule type="expression" dxfId="567" priority="11383" stopIfTrue="1">
      <formula>AND($C384=3,A$1&lt;&gt;"")</formula>
    </cfRule>
    <cfRule type="expression" dxfId="566" priority="11384" stopIfTrue="1">
      <formula>AND($C384=4,A$1&lt;&gt;"")</formula>
    </cfRule>
    <cfRule type="expression" dxfId="565" priority="11385" stopIfTrue="1">
      <formula>AND($C384=5,A$1&lt;&gt;"")</formula>
    </cfRule>
    <cfRule type="expression" dxfId="564" priority="11386" stopIfTrue="1">
      <formula>AND($C384=6,A$1&lt;&gt;"")</formula>
    </cfRule>
    <cfRule type="expression" dxfId="563" priority="11387" stopIfTrue="1">
      <formula>AND($C384=7,A$1&lt;&gt;"")</formula>
    </cfRule>
    <cfRule type="expression" dxfId="562" priority="11388" stopIfTrue="1">
      <formula>AND($C384=8,A$1&lt;&gt;"")</formula>
    </cfRule>
    <cfRule type="expression" dxfId="561" priority="11389" stopIfTrue="1">
      <formula>AND($C384=9,A$1&lt;&gt;"")</formula>
    </cfRule>
    <cfRule type="expression" dxfId="560" priority="11390" stopIfTrue="1">
      <formula>AND($C384=10,A$1&lt;&gt;"")</formula>
    </cfRule>
  </conditionalFormatting>
  <conditionalFormatting sqref="A387:H387">
    <cfRule type="expression" dxfId="559" priority="11141" stopIfTrue="1">
      <formula>AND($C387=1,A$1&lt;&gt;"")</formula>
    </cfRule>
    <cfRule type="expression" dxfId="558" priority="11142" stopIfTrue="1">
      <formula>AND($C387=2,A$1&lt;&gt;"")</formula>
    </cfRule>
    <cfRule type="expression" dxfId="557" priority="11143" stopIfTrue="1">
      <formula>AND($C387=3,A$1&lt;&gt;"")</formula>
    </cfRule>
    <cfRule type="expression" dxfId="556" priority="11144" stopIfTrue="1">
      <formula>AND($C387=4,A$1&lt;&gt;"")</formula>
    </cfRule>
    <cfRule type="expression" dxfId="555" priority="11145" stopIfTrue="1">
      <formula>AND($C387=5,A$1&lt;&gt;"")</formula>
    </cfRule>
    <cfRule type="expression" dxfId="554" priority="11146" stopIfTrue="1">
      <formula>AND($C387=6,A$1&lt;&gt;"")</formula>
    </cfRule>
    <cfRule type="expression" dxfId="553" priority="11147" stopIfTrue="1">
      <formula>AND($C387=7,A$1&lt;&gt;"")</formula>
    </cfRule>
    <cfRule type="expression" dxfId="552" priority="11148" stopIfTrue="1">
      <formula>AND($C387=8,A$1&lt;&gt;"")</formula>
    </cfRule>
    <cfRule type="expression" dxfId="551" priority="11149" stopIfTrue="1">
      <formula>AND($C387=9,A$1&lt;&gt;"")</formula>
    </cfRule>
    <cfRule type="expression" dxfId="550" priority="11150" stopIfTrue="1">
      <formula>AND($C387=10,A$1&lt;&gt;"")</formula>
    </cfRule>
  </conditionalFormatting>
  <conditionalFormatting sqref="A386:H386">
    <cfRule type="expression" dxfId="549" priority="10901" stopIfTrue="1">
      <formula>AND($C386=1,A$1&lt;&gt;"")</formula>
    </cfRule>
    <cfRule type="expression" dxfId="548" priority="10902" stopIfTrue="1">
      <formula>AND($C386=2,A$1&lt;&gt;"")</formula>
    </cfRule>
    <cfRule type="expression" dxfId="547" priority="10903" stopIfTrue="1">
      <formula>AND($C386=3,A$1&lt;&gt;"")</formula>
    </cfRule>
    <cfRule type="expression" dxfId="546" priority="10904" stopIfTrue="1">
      <formula>AND($C386=4,A$1&lt;&gt;"")</formula>
    </cfRule>
    <cfRule type="expression" dxfId="545" priority="10905" stopIfTrue="1">
      <formula>AND($C386=5,A$1&lt;&gt;"")</formula>
    </cfRule>
    <cfRule type="expression" dxfId="544" priority="10906" stopIfTrue="1">
      <formula>AND($C386=6,A$1&lt;&gt;"")</formula>
    </cfRule>
    <cfRule type="expression" dxfId="543" priority="10907" stopIfTrue="1">
      <formula>AND($C386=7,A$1&lt;&gt;"")</formula>
    </cfRule>
    <cfRule type="expression" dxfId="542" priority="10908" stopIfTrue="1">
      <formula>AND($C386=8,A$1&lt;&gt;"")</formula>
    </cfRule>
    <cfRule type="expression" dxfId="541" priority="10909" stopIfTrue="1">
      <formula>AND($C386=9,A$1&lt;&gt;"")</formula>
    </cfRule>
    <cfRule type="expression" dxfId="540" priority="10910" stopIfTrue="1">
      <formula>AND($C386=10,A$1&lt;&gt;"")</formula>
    </cfRule>
  </conditionalFormatting>
  <conditionalFormatting sqref="A389:F389">
    <cfRule type="expression" dxfId="539" priority="10661" stopIfTrue="1">
      <formula>AND($C389=1,A$1&lt;&gt;"")</formula>
    </cfRule>
    <cfRule type="expression" dxfId="538" priority="10662" stopIfTrue="1">
      <formula>AND($C389=2,A$1&lt;&gt;"")</formula>
    </cfRule>
    <cfRule type="expression" dxfId="537" priority="10663" stopIfTrue="1">
      <formula>AND($C389=3,A$1&lt;&gt;"")</formula>
    </cfRule>
    <cfRule type="expression" dxfId="536" priority="10664" stopIfTrue="1">
      <formula>AND($C389=4,A$1&lt;&gt;"")</formula>
    </cfRule>
    <cfRule type="expression" dxfId="535" priority="10665" stopIfTrue="1">
      <formula>AND($C389=5,A$1&lt;&gt;"")</formula>
    </cfRule>
    <cfRule type="expression" dxfId="534" priority="10666" stopIfTrue="1">
      <formula>AND($C389=6,A$1&lt;&gt;"")</formula>
    </cfRule>
    <cfRule type="expression" dxfId="533" priority="10667" stopIfTrue="1">
      <formula>AND($C389=7,A$1&lt;&gt;"")</formula>
    </cfRule>
    <cfRule type="expression" dxfId="532" priority="10668" stopIfTrue="1">
      <formula>AND($C389=8,A$1&lt;&gt;"")</formula>
    </cfRule>
    <cfRule type="expression" dxfId="531" priority="10669" stopIfTrue="1">
      <formula>AND($C389=9,A$1&lt;&gt;"")</formula>
    </cfRule>
    <cfRule type="expression" dxfId="530" priority="10670" stopIfTrue="1">
      <formula>AND($C389=10,A$1&lt;&gt;"")</formula>
    </cfRule>
  </conditionalFormatting>
  <conditionalFormatting sqref="A388:H388">
    <cfRule type="expression" dxfId="529" priority="10421" stopIfTrue="1">
      <formula>AND($C388=1,A$1&lt;&gt;"")</formula>
    </cfRule>
    <cfRule type="expression" dxfId="528" priority="10422" stopIfTrue="1">
      <formula>AND($C388=2,A$1&lt;&gt;"")</formula>
    </cfRule>
    <cfRule type="expression" dxfId="527" priority="10423" stopIfTrue="1">
      <formula>AND($C388=3,A$1&lt;&gt;"")</formula>
    </cfRule>
    <cfRule type="expression" dxfId="526" priority="10424" stopIfTrue="1">
      <formula>AND($C388=4,A$1&lt;&gt;"")</formula>
    </cfRule>
    <cfRule type="expression" dxfId="525" priority="10425" stopIfTrue="1">
      <formula>AND($C388=5,A$1&lt;&gt;"")</formula>
    </cfRule>
    <cfRule type="expression" dxfId="524" priority="10426" stopIfTrue="1">
      <formula>AND($C388=6,A$1&lt;&gt;"")</formula>
    </cfRule>
    <cfRule type="expression" dxfId="523" priority="10427" stopIfTrue="1">
      <formula>AND($C388=7,A$1&lt;&gt;"")</formula>
    </cfRule>
    <cfRule type="expression" dxfId="522" priority="10428" stopIfTrue="1">
      <formula>AND($C388=8,A$1&lt;&gt;"")</formula>
    </cfRule>
    <cfRule type="expression" dxfId="521" priority="10429" stopIfTrue="1">
      <formula>AND($C388=9,A$1&lt;&gt;"")</formula>
    </cfRule>
    <cfRule type="expression" dxfId="520" priority="10430" stopIfTrue="1">
      <formula>AND($C388=10,A$1&lt;&gt;"")</formula>
    </cfRule>
  </conditionalFormatting>
  <conditionalFormatting sqref="G389">
    <cfRule type="expression" dxfId="519" priority="10181" stopIfTrue="1">
      <formula>AND($C389=1,G$1&lt;&gt;"")</formula>
    </cfRule>
    <cfRule type="expression" dxfId="518" priority="10182" stopIfTrue="1">
      <formula>AND($C389=2,G$1&lt;&gt;"")</formula>
    </cfRule>
    <cfRule type="expression" dxfId="517" priority="10183" stopIfTrue="1">
      <formula>AND($C389=3,G$1&lt;&gt;"")</formula>
    </cfRule>
    <cfRule type="expression" dxfId="516" priority="10184" stopIfTrue="1">
      <formula>AND($C389=4,G$1&lt;&gt;"")</formula>
    </cfRule>
    <cfRule type="expression" dxfId="515" priority="10185" stopIfTrue="1">
      <formula>AND($C389=5,G$1&lt;&gt;"")</formula>
    </cfRule>
    <cfRule type="expression" dxfId="514" priority="10186" stopIfTrue="1">
      <formula>AND($C389=6,G$1&lt;&gt;"")</formula>
    </cfRule>
    <cfRule type="expression" dxfId="513" priority="10187" stopIfTrue="1">
      <formula>AND($C389=7,G$1&lt;&gt;"")</formula>
    </cfRule>
    <cfRule type="expression" dxfId="512" priority="10188" stopIfTrue="1">
      <formula>AND($C389=8,G$1&lt;&gt;"")</formula>
    </cfRule>
    <cfRule type="expression" dxfId="511" priority="10189" stopIfTrue="1">
      <formula>AND($C389=9,G$1&lt;&gt;"")</formula>
    </cfRule>
    <cfRule type="expression" dxfId="510" priority="10190" stopIfTrue="1">
      <formula>AND($C389=10,G$1&lt;&gt;"")</formula>
    </cfRule>
  </conditionalFormatting>
  <conditionalFormatting sqref="A390:H390">
    <cfRule type="expression" dxfId="509" priority="10171" stopIfTrue="1">
      <formula>AND($C390=1,A$1&lt;&gt;"")</formula>
    </cfRule>
    <cfRule type="expression" dxfId="508" priority="10172" stopIfTrue="1">
      <formula>AND($C390=2,A$1&lt;&gt;"")</formula>
    </cfRule>
    <cfRule type="expression" dxfId="507" priority="10173" stopIfTrue="1">
      <formula>AND($C390=3,A$1&lt;&gt;"")</formula>
    </cfRule>
    <cfRule type="expression" dxfId="506" priority="10174" stopIfTrue="1">
      <formula>AND($C390=4,A$1&lt;&gt;"")</formula>
    </cfRule>
    <cfRule type="expression" dxfId="505" priority="10175" stopIfTrue="1">
      <formula>AND($C390=5,A$1&lt;&gt;"")</formula>
    </cfRule>
    <cfRule type="expression" dxfId="504" priority="10176" stopIfTrue="1">
      <formula>AND($C390=6,A$1&lt;&gt;"")</formula>
    </cfRule>
    <cfRule type="expression" dxfId="503" priority="10177" stopIfTrue="1">
      <formula>AND($C390=7,A$1&lt;&gt;"")</formula>
    </cfRule>
    <cfRule type="expression" dxfId="502" priority="10178" stopIfTrue="1">
      <formula>AND($C390=8,A$1&lt;&gt;"")</formula>
    </cfRule>
    <cfRule type="expression" dxfId="501" priority="10179" stopIfTrue="1">
      <formula>AND($C390=9,A$1&lt;&gt;"")</formula>
    </cfRule>
    <cfRule type="expression" dxfId="500" priority="10180" stopIfTrue="1">
      <formula>AND($C390=10,A$1&lt;&gt;"")</formula>
    </cfRule>
  </conditionalFormatting>
  <conditionalFormatting sqref="A393:H393">
    <cfRule type="expression" dxfId="499" priority="9931" stopIfTrue="1">
      <formula>AND($C393=1,A$1&lt;&gt;"")</formula>
    </cfRule>
    <cfRule type="expression" dxfId="498" priority="9932" stopIfTrue="1">
      <formula>AND($C393=2,A$1&lt;&gt;"")</formula>
    </cfRule>
    <cfRule type="expression" dxfId="497" priority="9933" stopIfTrue="1">
      <formula>AND($C393=3,A$1&lt;&gt;"")</formula>
    </cfRule>
    <cfRule type="expression" dxfId="496" priority="9934" stopIfTrue="1">
      <formula>AND($C393=4,A$1&lt;&gt;"")</formula>
    </cfRule>
    <cfRule type="expression" dxfId="495" priority="9935" stopIfTrue="1">
      <formula>AND($C393=5,A$1&lt;&gt;"")</formula>
    </cfRule>
    <cfRule type="expression" dxfId="494" priority="9936" stopIfTrue="1">
      <formula>AND($C393=6,A$1&lt;&gt;"")</formula>
    </cfRule>
    <cfRule type="expression" dxfId="493" priority="9937" stopIfTrue="1">
      <formula>AND($C393=7,A$1&lt;&gt;"")</formula>
    </cfRule>
    <cfRule type="expression" dxfId="492" priority="9938" stopIfTrue="1">
      <formula>AND($C393=8,A$1&lt;&gt;"")</formula>
    </cfRule>
    <cfRule type="expression" dxfId="491" priority="9939" stopIfTrue="1">
      <formula>AND($C393=9,A$1&lt;&gt;"")</formula>
    </cfRule>
    <cfRule type="expression" dxfId="490" priority="9940" stopIfTrue="1">
      <formula>AND($C393=10,A$1&lt;&gt;"")</formula>
    </cfRule>
  </conditionalFormatting>
  <conditionalFormatting sqref="A400:H400">
    <cfRule type="expression" dxfId="489" priority="9691" stopIfTrue="1">
      <formula>AND($C400=1,A$1&lt;&gt;"")</formula>
    </cfRule>
    <cfRule type="expression" dxfId="488" priority="9692" stopIfTrue="1">
      <formula>AND($C400=2,A$1&lt;&gt;"")</formula>
    </cfRule>
    <cfRule type="expression" dxfId="487" priority="9693" stopIfTrue="1">
      <formula>AND($C400=3,A$1&lt;&gt;"")</formula>
    </cfRule>
    <cfRule type="expression" dxfId="486" priority="9694" stopIfTrue="1">
      <formula>AND($C400=4,A$1&lt;&gt;"")</formula>
    </cfRule>
    <cfRule type="expression" dxfId="485" priority="9695" stopIfTrue="1">
      <formula>AND($C400=5,A$1&lt;&gt;"")</formula>
    </cfRule>
    <cfRule type="expression" dxfId="484" priority="9696" stopIfTrue="1">
      <formula>AND($C400=6,A$1&lt;&gt;"")</formula>
    </cfRule>
    <cfRule type="expression" dxfId="483" priority="9697" stopIfTrue="1">
      <formula>AND($C400=7,A$1&lt;&gt;"")</formula>
    </cfRule>
    <cfRule type="expression" dxfId="482" priority="9698" stopIfTrue="1">
      <formula>AND($C400=8,A$1&lt;&gt;"")</formula>
    </cfRule>
    <cfRule type="expression" dxfId="481" priority="9699" stopIfTrue="1">
      <formula>AND($C400=9,A$1&lt;&gt;"")</formula>
    </cfRule>
    <cfRule type="expression" dxfId="480" priority="9700" stopIfTrue="1">
      <formula>AND($C400=10,A$1&lt;&gt;"")</formula>
    </cfRule>
  </conditionalFormatting>
  <conditionalFormatting sqref="A407:H407">
    <cfRule type="expression" dxfId="479" priority="9451" stopIfTrue="1">
      <formula>AND($C407=1,A$1&lt;&gt;"")</formula>
    </cfRule>
    <cfRule type="expression" dxfId="478" priority="9452" stopIfTrue="1">
      <formula>AND($C407=2,A$1&lt;&gt;"")</formula>
    </cfRule>
    <cfRule type="expression" dxfId="477" priority="9453" stopIfTrue="1">
      <formula>AND($C407=3,A$1&lt;&gt;"")</formula>
    </cfRule>
    <cfRule type="expression" dxfId="476" priority="9454" stopIfTrue="1">
      <formula>AND($C407=4,A$1&lt;&gt;"")</formula>
    </cfRule>
    <cfRule type="expression" dxfId="475" priority="9455" stopIfTrue="1">
      <formula>AND($C407=5,A$1&lt;&gt;"")</formula>
    </cfRule>
    <cfRule type="expression" dxfId="474" priority="9456" stopIfTrue="1">
      <formula>AND($C407=6,A$1&lt;&gt;"")</formula>
    </cfRule>
    <cfRule type="expression" dxfId="473" priority="9457" stopIfTrue="1">
      <formula>AND($C407=7,A$1&lt;&gt;"")</formula>
    </cfRule>
    <cfRule type="expression" dxfId="472" priority="9458" stopIfTrue="1">
      <formula>AND($C407=8,A$1&lt;&gt;"")</formula>
    </cfRule>
    <cfRule type="expression" dxfId="471" priority="9459" stopIfTrue="1">
      <formula>AND($C407=9,A$1&lt;&gt;"")</formula>
    </cfRule>
    <cfRule type="expression" dxfId="470" priority="9460" stopIfTrue="1">
      <formula>AND($C407=10,A$1&lt;&gt;"")</formula>
    </cfRule>
  </conditionalFormatting>
  <conditionalFormatting sqref="A406:H406">
    <cfRule type="expression" dxfId="469" priority="9211" stopIfTrue="1">
      <formula>AND($C406=1,A$1&lt;&gt;"")</formula>
    </cfRule>
    <cfRule type="expression" dxfId="468" priority="9212" stopIfTrue="1">
      <formula>AND($C406=2,A$1&lt;&gt;"")</formula>
    </cfRule>
    <cfRule type="expression" dxfId="467" priority="9213" stopIfTrue="1">
      <formula>AND($C406=3,A$1&lt;&gt;"")</formula>
    </cfRule>
    <cfRule type="expression" dxfId="466" priority="9214" stopIfTrue="1">
      <formula>AND($C406=4,A$1&lt;&gt;"")</formula>
    </cfRule>
    <cfRule type="expression" dxfId="465" priority="9215" stopIfTrue="1">
      <formula>AND($C406=5,A$1&lt;&gt;"")</formula>
    </cfRule>
    <cfRule type="expression" dxfId="464" priority="9216" stopIfTrue="1">
      <formula>AND($C406=6,A$1&lt;&gt;"")</formula>
    </cfRule>
    <cfRule type="expression" dxfId="463" priority="9217" stopIfTrue="1">
      <formula>AND($C406=7,A$1&lt;&gt;"")</formula>
    </cfRule>
    <cfRule type="expression" dxfId="462" priority="9218" stopIfTrue="1">
      <formula>AND($C406=8,A$1&lt;&gt;"")</formula>
    </cfRule>
    <cfRule type="expression" dxfId="461" priority="9219" stopIfTrue="1">
      <formula>AND($C406=9,A$1&lt;&gt;"")</formula>
    </cfRule>
    <cfRule type="expression" dxfId="460" priority="9220" stopIfTrue="1">
      <formula>AND($C406=10,A$1&lt;&gt;"")</formula>
    </cfRule>
  </conditionalFormatting>
  <conditionalFormatting sqref="A413:H413">
    <cfRule type="expression" dxfId="459" priority="8971" stopIfTrue="1">
      <formula>AND($C413=1,A$1&lt;&gt;"")</formula>
    </cfRule>
    <cfRule type="expression" dxfId="458" priority="8972" stopIfTrue="1">
      <formula>AND($C413=2,A$1&lt;&gt;"")</formula>
    </cfRule>
    <cfRule type="expression" dxfId="457" priority="8973" stopIfTrue="1">
      <formula>AND($C413=3,A$1&lt;&gt;"")</formula>
    </cfRule>
    <cfRule type="expression" dxfId="456" priority="8974" stopIfTrue="1">
      <formula>AND($C413=4,A$1&lt;&gt;"")</formula>
    </cfRule>
    <cfRule type="expression" dxfId="455" priority="8975" stopIfTrue="1">
      <formula>AND($C413=5,A$1&lt;&gt;"")</formula>
    </cfRule>
    <cfRule type="expression" dxfId="454" priority="8976" stopIfTrue="1">
      <formula>AND($C413=6,A$1&lt;&gt;"")</formula>
    </cfRule>
    <cfRule type="expression" dxfId="453" priority="8977" stopIfTrue="1">
      <formula>AND($C413=7,A$1&lt;&gt;"")</formula>
    </cfRule>
    <cfRule type="expression" dxfId="452" priority="8978" stopIfTrue="1">
      <formula>AND($C413=8,A$1&lt;&gt;"")</formula>
    </cfRule>
    <cfRule type="expression" dxfId="451" priority="8979" stopIfTrue="1">
      <formula>AND($C413=9,A$1&lt;&gt;"")</formula>
    </cfRule>
    <cfRule type="expression" dxfId="450" priority="8980" stopIfTrue="1">
      <formula>AND($C413=10,A$1&lt;&gt;"")</formula>
    </cfRule>
  </conditionalFormatting>
  <conditionalFormatting sqref="A414:H414">
    <cfRule type="expression" dxfId="449" priority="8731" stopIfTrue="1">
      <formula>AND($C414=1,A$1&lt;&gt;"")</formula>
    </cfRule>
    <cfRule type="expression" dxfId="448" priority="8732" stopIfTrue="1">
      <formula>AND($C414=2,A$1&lt;&gt;"")</formula>
    </cfRule>
    <cfRule type="expression" dxfId="447" priority="8733" stopIfTrue="1">
      <formula>AND($C414=3,A$1&lt;&gt;"")</formula>
    </cfRule>
    <cfRule type="expression" dxfId="446" priority="8734" stopIfTrue="1">
      <formula>AND($C414=4,A$1&lt;&gt;"")</formula>
    </cfRule>
    <cfRule type="expression" dxfId="445" priority="8735" stopIfTrue="1">
      <formula>AND($C414=5,A$1&lt;&gt;"")</formula>
    </cfRule>
    <cfRule type="expression" dxfId="444" priority="8736" stopIfTrue="1">
      <formula>AND($C414=6,A$1&lt;&gt;"")</formula>
    </cfRule>
    <cfRule type="expression" dxfId="443" priority="8737" stopIfTrue="1">
      <formula>AND($C414=7,A$1&lt;&gt;"")</formula>
    </cfRule>
    <cfRule type="expression" dxfId="442" priority="8738" stopIfTrue="1">
      <formula>AND($C414=8,A$1&lt;&gt;"")</formula>
    </cfRule>
    <cfRule type="expression" dxfId="441" priority="8739" stopIfTrue="1">
      <formula>AND($C414=9,A$1&lt;&gt;"")</formula>
    </cfRule>
    <cfRule type="expression" dxfId="440" priority="8740" stopIfTrue="1">
      <formula>AND($C414=10,A$1&lt;&gt;"")</formula>
    </cfRule>
  </conditionalFormatting>
  <conditionalFormatting sqref="A423:H423">
    <cfRule type="expression" dxfId="439" priority="8491" stopIfTrue="1">
      <formula>AND($C423=1,A$1&lt;&gt;"")</formula>
    </cfRule>
    <cfRule type="expression" dxfId="438" priority="8492" stopIfTrue="1">
      <formula>AND($C423=2,A$1&lt;&gt;"")</formula>
    </cfRule>
    <cfRule type="expression" dxfId="437" priority="8493" stopIfTrue="1">
      <formula>AND($C423=3,A$1&lt;&gt;"")</formula>
    </cfRule>
    <cfRule type="expression" dxfId="436" priority="8494" stopIfTrue="1">
      <formula>AND($C423=4,A$1&lt;&gt;"")</formula>
    </cfRule>
    <cfRule type="expression" dxfId="435" priority="8495" stopIfTrue="1">
      <formula>AND($C423=5,A$1&lt;&gt;"")</formula>
    </cfRule>
    <cfRule type="expression" dxfId="434" priority="8496" stopIfTrue="1">
      <formula>AND($C423=6,A$1&lt;&gt;"")</formula>
    </cfRule>
    <cfRule type="expression" dxfId="433" priority="8497" stopIfTrue="1">
      <formula>AND($C423=7,A$1&lt;&gt;"")</formula>
    </cfRule>
    <cfRule type="expression" dxfId="432" priority="8498" stopIfTrue="1">
      <formula>AND($C423=8,A$1&lt;&gt;"")</formula>
    </cfRule>
    <cfRule type="expression" dxfId="431" priority="8499" stopIfTrue="1">
      <formula>AND($C423=9,A$1&lt;&gt;"")</formula>
    </cfRule>
    <cfRule type="expression" dxfId="430" priority="8500" stopIfTrue="1">
      <formula>AND($C423=10,A$1&lt;&gt;"")</formula>
    </cfRule>
  </conditionalFormatting>
  <conditionalFormatting sqref="A424:H424">
    <cfRule type="expression" dxfId="429" priority="8251" stopIfTrue="1">
      <formula>AND($C424=1,A$1&lt;&gt;"")</formula>
    </cfRule>
    <cfRule type="expression" dxfId="428" priority="8252" stopIfTrue="1">
      <formula>AND($C424=2,A$1&lt;&gt;"")</formula>
    </cfRule>
    <cfRule type="expression" dxfId="427" priority="8253" stopIfTrue="1">
      <formula>AND($C424=3,A$1&lt;&gt;"")</formula>
    </cfRule>
    <cfRule type="expression" dxfId="426" priority="8254" stopIfTrue="1">
      <formula>AND($C424=4,A$1&lt;&gt;"")</formula>
    </cfRule>
    <cfRule type="expression" dxfId="425" priority="8255" stopIfTrue="1">
      <formula>AND($C424=5,A$1&lt;&gt;"")</formula>
    </cfRule>
    <cfRule type="expression" dxfId="424" priority="8256" stopIfTrue="1">
      <formula>AND($C424=6,A$1&lt;&gt;"")</formula>
    </cfRule>
    <cfRule type="expression" dxfId="423" priority="8257" stopIfTrue="1">
      <formula>AND($C424=7,A$1&lt;&gt;"")</formula>
    </cfRule>
    <cfRule type="expression" dxfId="422" priority="8258" stopIfTrue="1">
      <formula>AND($C424=8,A$1&lt;&gt;"")</formula>
    </cfRule>
    <cfRule type="expression" dxfId="421" priority="8259" stopIfTrue="1">
      <formula>AND($C424=9,A$1&lt;&gt;"")</formula>
    </cfRule>
    <cfRule type="expression" dxfId="420" priority="8260" stopIfTrue="1">
      <formula>AND($C424=10,A$1&lt;&gt;"")</formula>
    </cfRule>
  </conditionalFormatting>
  <conditionalFormatting sqref="A425:H425">
    <cfRule type="expression" dxfId="419" priority="8011" stopIfTrue="1">
      <formula>AND($C425=1,A$1&lt;&gt;"")</formula>
    </cfRule>
    <cfRule type="expression" dxfId="418" priority="8012" stopIfTrue="1">
      <formula>AND($C425=2,A$1&lt;&gt;"")</formula>
    </cfRule>
    <cfRule type="expression" dxfId="417" priority="8013" stopIfTrue="1">
      <formula>AND($C425=3,A$1&lt;&gt;"")</formula>
    </cfRule>
    <cfRule type="expression" dxfId="416" priority="8014" stopIfTrue="1">
      <formula>AND($C425=4,A$1&lt;&gt;"")</formula>
    </cfRule>
    <cfRule type="expression" dxfId="415" priority="8015" stopIfTrue="1">
      <formula>AND($C425=5,A$1&lt;&gt;"")</formula>
    </cfRule>
    <cfRule type="expression" dxfId="414" priority="8016" stopIfTrue="1">
      <formula>AND($C425=6,A$1&lt;&gt;"")</formula>
    </cfRule>
    <cfRule type="expression" dxfId="413" priority="8017" stopIfTrue="1">
      <formula>AND($C425=7,A$1&lt;&gt;"")</formula>
    </cfRule>
    <cfRule type="expression" dxfId="412" priority="8018" stopIfTrue="1">
      <formula>AND($C425=8,A$1&lt;&gt;"")</formula>
    </cfRule>
    <cfRule type="expression" dxfId="411" priority="8019" stopIfTrue="1">
      <formula>AND($C425=9,A$1&lt;&gt;"")</formula>
    </cfRule>
    <cfRule type="expression" dxfId="410" priority="8020" stopIfTrue="1">
      <formula>AND($C425=10,A$1&lt;&gt;"")</formula>
    </cfRule>
  </conditionalFormatting>
  <conditionalFormatting sqref="A430:F430">
    <cfRule type="expression" dxfId="409" priority="7771" stopIfTrue="1">
      <formula>AND($C430=1,A$1&lt;&gt;"")</formula>
    </cfRule>
    <cfRule type="expression" dxfId="408" priority="7772" stopIfTrue="1">
      <formula>AND($C430=2,A$1&lt;&gt;"")</formula>
    </cfRule>
    <cfRule type="expression" dxfId="407" priority="7773" stopIfTrue="1">
      <formula>AND($C430=3,A$1&lt;&gt;"")</formula>
    </cfRule>
    <cfRule type="expression" dxfId="406" priority="7774" stopIfTrue="1">
      <formula>AND($C430=4,A$1&lt;&gt;"")</formula>
    </cfRule>
    <cfRule type="expression" dxfId="405" priority="7775" stopIfTrue="1">
      <formula>AND($C430=5,A$1&lt;&gt;"")</formula>
    </cfRule>
    <cfRule type="expression" dxfId="404" priority="7776" stopIfTrue="1">
      <formula>AND($C430=6,A$1&lt;&gt;"")</formula>
    </cfRule>
    <cfRule type="expression" dxfId="403" priority="7777" stopIfTrue="1">
      <formula>AND($C430=7,A$1&lt;&gt;"")</formula>
    </cfRule>
    <cfRule type="expression" dxfId="402" priority="7778" stopIfTrue="1">
      <formula>AND($C430=8,A$1&lt;&gt;"")</formula>
    </cfRule>
    <cfRule type="expression" dxfId="401" priority="7779" stopIfTrue="1">
      <formula>AND($C430=9,A$1&lt;&gt;"")</formula>
    </cfRule>
    <cfRule type="expression" dxfId="400" priority="7780" stopIfTrue="1">
      <formula>AND($C430=10,A$1&lt;&gt;"")</formula>
    </cfRule>
  </conditionalFormatting>
  <conditionalFormatting sqref="A429:F429">
    <cfRule type="expression" dxfId="399" priority="7531" stopIfTrue="1">
      <formula>AND($C429=1,A$1&lt;&gt;"")</formula>
    </cfRule>
    <cfRule type="expression" dxfId="398" priority="7532" stopIfTrue="1">
      <formula>AND($C429=2,A$1&lt;&gt;"")</formula>
    </cfRule>
    <cfRule type="expression" dxfId="397" priority="7533" stopIfTrue="1">
      <formula>AND($C429=3,A$1&lt;&gt;"")</formula>
    </cfRule>
    <cfRule type="expression" dxfId="396" priority="7534" stopIfTrue="1">
      <formula>AND($C429=4,A$1&lt;&gt;"")</formula>
    </cfRule>
    <cfRule type="expression" dxfId="395" priority="7535" stopIfTrue="1">
      <formula>AND($C429=5,A$1&lt;&gt;"")</formula>
    </cfRule>
    <cfRule type="expression" dxfId="394" priority="7536" stopIfTrue="1">
      <formula>AND($C429=6,A$1&lt;&gt;"")</formula>
    </cfRule>
    <cfRule type="expression" dxfId="393" priority="7537" stopIfTrue="1">
      <formula>AND($C429=7,A$1&lt;&gt;"")</formula>
    </cfRule>
    <cfRule type="expression" dxfId="392" priority="7538" stopIfTrue="1">
      <formula>AND($C429=8,A$1&lt;&gt;"")</formula>
    </cfRule>
    <cfRule type="expression" dxfId="391" priority="7539" stopIfTrue="1">
      <formula>AND($C429=9,A$1&lt;&gt;"")</formula>
    </cfRule>
    <cfRule type="expression" dxfId="390" priority="7540" stopIfTrue="1">
      <formula>AND($C429=10,A$1&lt;&gt;"")</formula>
    </cfRule>
  </conditionalFormatting>
  <conditionalFormatting sqref="G431">
    <cfRule type="expression" dxfId="389" priority="7281" stopIfTrue="1">
      <formula>AND($C431=1,G$1&lt;&gt;"")</formula>
    </cfRule>
    <cfRule type="expression" dxfId="388" priority="7282" stopIfTrue="1">
      <formula>AND($C431=2,G$1&lt;&gt;"")</formula>
    </cfRule>
    <cfRule type="expression" dxfId="387" priority="7283" stopIfTrue="1">
      <formula>AND($C431=3,G$1&lt;&gt;"")</formula>
    </cfRule>
    <cfRule type="expression" dxfId="386" priority="7284" stopIfTrue="1">
      <formula>AND($C431=4,G$1&lt;&gt;"")</formula>
    </cfRule>
    <cfRule type="expression" dxfId="385" priority="7285" stopIfTrue="1">
      <formula>AND($C431=5,G$1&lt;&gt;"")</formula>
    </cfRule>
    <cfRule type="expression" dxfId="384" priority="7286" stopIfTrue="1">
      <formula>AND($C431=6,G$1&lt;&gt;"")</formula>
    </cfRule>
    <cfRule type="expression" dxfId="383" priority="7287" stopIfTrue="1">
      <formula>AND($C431=7,G$1&lt;&gt;"")</formula>
    </cfRule>
    <cfRule type="expression" dxfId="382" priority="7288" stopIfTrue="1">
      <formula>AND($C431=8,G$1&lt;&gt;"")</formula>
    </cfRule>
    <cfRule type="expression" dxfId="381" priority="7289" stopIfTrue="1">
      <formula>AND($C431=9,G$1&lt;&gt;"")</formula>
    </cfRule>
    <cfRule type="expression" dxfId="380" priority="7290" stopIfTrue="1">
      <formula>AND($C431=10,G$1&lt;&gt;"")</formula>
    </cfRule>
  </conditionalFormatting>
  <conditionalFormatting sqref="G429:G430">
    <cfRule type="expression" dxfId="379" priority="7271" stopIfTrue="1">
      <formula>AND($C429=1,G$1&lt;&gt;"")</formula>
    </cfRule>
    <cfRule type="expression" dxfId="378" priority="7272" stopIfTrue="1">
      <formula>AND($C429=2,G$1&lt;&gt;"")</formula>
    </cfRule>
    <cfRule type="expression" dxfId="377" priority="7273" stopIfTrue="1">
      <formula>AND($C429=3,G$1&lt;&gt;"")</formula>
    </cfRule>
    <cfRule type="expression" dxfId="376" priority="7274" stopIfTrue="1">
      <formula>AND($C429=4,G$1&lt;&gt;"")</formula>
    </cfRule>
    <cfRule type="expression" dxfId="375" priority="7275" stopIfTrue="1">
      <formula>AND($C429=5,G$1&lt;&gt;"")</formula>
    </cfRule>
    <cfRule type="expression" dxfId="374" priority="7276" stopIfTrue="1">
      <formula>AND($C429=6,G$1&lt;&gt;"")</formula>
    </cfRule>
    <cfRule type="expression" dxfId="373" priority="7277" stopIfTrue="1">
      <formula>AND($C429=7,G$1&lt;&gt;"")</formula>
    </cfRule>
    <cfRule type="expression" dxfId="372" priority="7278" stopIfTrue="1">
      <formula>AND($C429=8,G$1&lt;&gt;"")</formula>
    </cfRule>
    <cfRule type="expression" dxfId="371" priority="7279" stopIfTrue="1">
      <formula>AND($C429=9,G$1&lt;&gt;"")</formula>
    </cfRule>
    <cfRule type="expression" dxfId="370" priority="7280" stopIfTrue="1">
      <formula>AND($C429=10,G$1&lt;&gt;"")</formula>
    </cfRule>
  </conditionalFormatting>
  <conditionalFormatting sqref="A441:F441">
    <cfRule type="expression" dxfId="369" priority="7261" stopIfTrue="1">
      <formula>AND($C441=1,A$1&lt;&gt;"")</formula>
    </cfRule>
    <cfRule type="expression" dxfId="368" priority="7262" stopIfTrue="1">
      <formula>AND($C441=2,A$1&lt;&gt;"")</formula>
    </cfRule>
    <cfRule type="expression" dxfId="367" priority="7263" stopIfTrue="1">
      <formula>AND($C441=3,A$1&lt;&gt;"")</formula>
    </cfRule>
    <cfRule type="expression" dxfId="366" priority="7264" stopIfTrue="1">
      <formula>AND($C441=4,A$1&lt;&gt;"")</formula>
    </cfRule>
    <cfRule type="expression" dxfId="365" priority="7265" stopIfTrue="1">
      <formula>AND($C441=5,A$1&lt;&gt;"")</formula>
    </cfRule>
    <cfRule type="expression" dxfId="364" priority="7266" stopIfTrue="1">
      <formula>AND($C441=6,A$1&lt;&gt;"")</formula>
    </cfRule>
    <cfRule type="expression" dxfId="363" priority="7267" stopIfTrue="1">
      <formula>AND($C441=7,A$1&lt;&gt;"")</formula>
    </cfRule>
    <cfRule type="expression" dxfId="362" priority="7268" stopIfTrue="1">
      <formula>AND($C441=8,A$1&lt;&gt;"")</formula>
    </cfRule>
    <cfRule type="expression" dxfId="361" priority="7269" stopIfTrue="1">
      <formula>AND($C441=9,A$1&lt;&gt;"")</formula>
    </cfRule>
    <cfRule type="expression" dxfId="360" priority="7270" stopIfTrue="1">
      <formula>AND($C441=10,A$1&lt;&gt;"")</formula>
    </cfRule>
  </conditionalFormatting>
  <conditionalFormatting sqref="A440:F440">
    <cfRule type="expression" dxfId="359" priority="7021" stopIfTrue="1">
      <formula>AND($C440=1,A$1&lt;&gt;"")</formula>
    </cfRule>
    <cfRule type="expression" dxfId="358" priority="7022" stopIfTrue="1">
      <formula>AND($C440=2,A$1&lt;&gt;"")</formula>
    </cfRule>
    <cfRule type="expression" dxfId="357" priority="7023" stopIfTrue="1">
      <formula>AND($C440=3,A$1&lt;&gt;"")</formula>
    </cfRule>
    <cfRule type="expression" dxfId="356" priority="7024" stopIfTrue="1">
      <formula>AND($C440=4,A$1&lt;&gt;"")</formula>
    </cfRule>
    <cfRule type="expression" dxfId="355" priority="7025" stopIfTrue="1">
      <formula>AND($C440=5,A$1&lt;&gt;"")</formula>
    </cfRule>
    <cfRule type="expression" dxfId="354" priority="7026" stopIfTrue="1">
      <formula>AND($C440=6,A$1&lt;&gt;"")</formula>
    </cfRule>
    <cfRule type="expression" dxfId="353" priority="7027" stopIfTrue="1">
      <formula>AND($C440=7,A$1&lt;&gt;"")</formula>
    </cfRule>
    <cfRule type="expression" dxfId="352" priority="7028" stopIfTrue="1">
      <formula>AND($C440=8,A$1&lt;&gt;"")</formula>
    </cfRule>
    <cfRule type="expression" dxfId="351" priority="7029" stopIfTrue="1">
      <formula>AND($C440=9,A$1&lt;&gt;"")</formula>
    </cfRule>
    <cfRule type="expression" dxfId="350" priority="7030" stopIfTrue="1">
      <formula>AND($C440=10,A$1&lt;&gt;"")</formula>
    </cfRule>
  </conditionalFormatting>
  <conditionalFormatting sqref="G440:G441">
    <cfRule type="expression" dxfId="349" priority="6781" stopIfTrue="1">
      <formula>AND($C440=1,G$1&lt;&gt;"")</formula>
    </cfRule>
    <cfRule type="expression" dxfId="348" priority="6782" stopIfTrue="1">
      <formula>AND($C440=2,G$1&lt;&gt;"")</formula>
    </cfRule>
    <cfRule type="expression" dxfId="347" priority="6783" stopIfTrue="1">
      <formula>AND($C440=3,G$1&lt;&gt;"")</formula>
    </cfRule>
    <cfRule type="expression" dxfId="346" priority="6784" stopIfTrue="1">
      <formula>AND($C440=4,G$1&lt;&gt;"")</formula>
    </cfRule>
    <cfRule type="expression" dxfId="345" priority="6785" stopIfTrue="1">
      <formula>AND($C440=5,G$1&lt;&gt;"")</formula>
    </cfRule>
    <cfRule type="expression" dxfId="344" priority="6786" stopIfTrue="1">
      <formula>AND($C440=6,G$1&lt;&gt;"")</formula>
    </cfRule>
    <cfRule type="expression" dxfId="343" priority="6787" stopIfTrue="1">
      <formula>AND($C440=7,G$1&lt;&gt;"")</formula>
    </cfRule>
    <cfRule type="expression" dxfId="342" priority="6788" stopIfTrue="1">
      <formula>AND($C440=8,G$1&lt;&gt;"")</formula>
    </cfRule>
    <cfRule type="expression" dxfId="341" priority="6789" stopIfTrue="1">
      <formula>AND($C440=9,G$1&lt;&gt;"")</formula>
    </cfRule>
    <cfRule type="expression" dxfId="340" priority="6790" stopIfTrue="1">
      <formula>AND($C440=10,G$1&lt;&gt;"")</formula>
    </cfRule>
  </conditionalFormatting>
  <conditionalFormatting sqref="A448:H448">
    <cfRule type="expression" dxfId="339" priority="6771" stopIfTrue="1">
      <formula>AND($C448=1,A$1&lt;&gt;"")</formula>
    </cfRule>
    <cfRule type="expression" dxfId="338" priority="6772" stopIfTrue="1">
      <formula>AND($C448=2,A$1&lt;&gt;"")</formula>
    </cfRule>
    <cfRule type="expression" dxfId="337" priority="6773" stopIfTrue="1">
      <formula>AND($C448=3,A$1&lt;&gt;"")</formula>
    </cfRule>
    <cfRule type="expression" dxfId="336" priority="6774" stopIfTrue="1">
      <formula>AND($C448=4,A$1&lt;&gt;"")</formula>
    </cfRule>
    <cfRule type="expression" dxfId="335" priority="6775" stopIfTrue="1">
      <formula>AND($C448=5,A$1&lt;&gt;"")</formula>
    </cfRule>
    <cfRule type="expression" dxfId="334" priority="6776" stopIfTrue="1">
      <formula>AND($C448=6,A$1&lt;&gt;"")</formula>
    </cfRule>
    <cfRule type="expression" dxfId="333" priority="6777" stopIfTrue="1">
      <formula>AND($C448=7,A$1&lt;&gt;"")</formula>
    </cfRule>
    <cfRule type="expression" dxfId="332" priority="6778" stopIfTrue="1">
      <formula>AND($C448=8,A$1&lt;&gt;"")</formula>
    </cfRule>
    <cfRule type="expression" dxfId="331" priority="6779" stopIfTrue="1">
      <formula>AND($C448=9,A$1&lt;&gt;"")</formula>
    </cfRule>
    <cfRule type="expression" dxfId="330" priority="6780" stopIfTrue="1">
      <formula>AND($C448=10,A$1&lt;&gt;"")</formula>
    </cfRule>
  </conditionalFormatting>
  <conditionalFormatting sqref="A451:F451">
    <cfRule type="expression" dxfId="329" priority="6531" stopIfTrue="1">
      <formula>AND($C451=1,A$1&lt;&gt;"")</formula>
    </cfRule>
    <cfRule type="expression" dxfId="328" priority="6532" stopIfTrue="1">
      <formula>AND($C451=2,A$1&lt;&gt;"")</formula>
    </cfRule>
    <cfRule type="expression" dxfId="327" priority="6533" stopIfTrue="1">
      <formula>AND($C451=3,A$1&lt;&gt;"")</formula>
    </cfRule>
    <cfRule type="expression" dxfId="326" priority="6534" stopIfTrue="1">
      <formula>AND($C451=4,A$1&lt;&gt;"")</formula>
    </cfRule>
    <cfRule type="expression" dxfId="325" priority="6535" stopIfTrue="1">
      <formula>AND($C451=5,A$1&lt;&gt;"")</formula>
    </cfRule>
    <cfRule type="expression" dxfId="324" priority="6536" stopIfTrue="1">
      <formula>AND($C451=6,A$1&lt;&gt;"")</formula>
    </cfRule>
    <cfRule type="expression" dxfId="323" priority="6537" stopIfTrue="1">
      <formula>AND($C451=7,A$1&lt;&gt;"")</formula>
    </cfRule>
    <cfRule type="expression" dxfId="322" priority="6538" stopIfTrue="1">
      <formula>AND($C451=8,A$1&lt;&gt;"")</formula>
    </cfRule>
    <cfRule type="expression" dxfId="321" priority="6539" stopIfTrue="1">
      <formula>AND($C451=9,A$1&lt;&gt;"")</formula>
    </cfRule>
    <cfRule type="expression" dxfId="320" priority="6540" stopIfTrue="1">
      <formula>AND($C451=10,A$1&lt;&gt;"")</formula>
    </cfRule>
  </conditionalFormatting>
  <conditionalFormatting sqref="G450">
    <cfRule type="expression" dxfId="319" priority="6051" stopIfTrue="1">
      <formula>AND($C450=1,G$1&lt;&gt;"")</formula>
    </cfRule>
    <cfRule type="expression" dxfId="318" priority="6052" stopIfTrue="1">
      <formula>AND($C450=2,G$1&lt;&gt;"")</formula>
    </cfRule>
    <cfRule type="expression" dxfId="317" priority="6053" stopIfTrue="1">
      <formula>AND($C450=3,G$1&lt;&gt;"")</formula>
    </cfRule>
    <cfRule type="expression" dxfId="316" priority="6054" stopIfTrue="1">
      <formula>AND($C450=4,G$1&lt;&gt;"")</formula>
    </cfRule>
    <cfRule type="expression" dxfId="315" priority="6055" stopIfTrue="1">
      <formula>AND($C450=5,G$1&lt;&gt;"")</formula>
    </cfRule>
    <cfRule type="expression" dxfId="314" priority="6056" stopIfTrue="1">
      <formula>AND($C450=6,G$1&lt;&gt;"")</formula>
    </cfRule>
    <cfRule type="expression" dxfId="313" priority="6057" stopIfTrue="1">
      <formula>AND($C450=7,G$1&lt;&gt;"")</formula>
    </cfRule>
    <cfRule type="expression" dxfId="312" priority="6058" stopIfTrue="1">
      <formula>AND($C450=8,G$1&lt;&gt;"")</formula>
    </cfRule>
    <cfRule type="expression" dxfId="311" priority="6059" stopIfTrue="1">
      <formula>AND($C450=9,G$1&lt;&gt;"")</formula>
    </cfRule>
    <cfRule type="expression" dxfId="310" priority="6060" stopIfTrue="1">
      <formula>AND($C450=10,G$1&lt;&gt;"")</formula>
    </cfRule>
  </conditionalFormatting>
  <conditionalFormatting sqref="A450:F450">
    <cfRule type="expression" dxfId="309" priority="6291" stopIfTrue="1">
      <formula>AND($C450=1,A$1&lt;&gt;"")</formula>
    </cfRule>
    <cfRule type="expression" dxfId="308" priority="6292" stopIfTrue="1">
      <formula>AND($C450=2,A$1&lt;&gt;"")</formula>
    </cfRule>
    <cfRule type="expression" dxfId="307" priority="6293" stopIfTrue="1">
      <formula>AND($C450=3,A$1&lt;&gt;"")</formula>
    </cfRule>
    <cfRule type="expression" dxfId="306" priority="6294" stopIfTrue="1">
      <formula>AND($C450=4,A$1&lt;&gt;"")</formula>
    </cfRule>
    <cfRule type="expression" dxfId="305" priority="6295" stopIfTrue="1">
      <formula>AND($C450=5,A$1&lt;&gt;"")</formula>
    </cfRule>
    <cfRule type="expression" dxfId="304" priority="6296" stopIfTrue="1">
      <formula>AND($C450=6,A$1&lt;&gt;"")</formula>
    </cfRule>
    <cfRule type="expression" dxfId="303" priority="6297" stopIfTrue="1">
      <formula>AND($C450=7,A$1&lt;&gt;"")</formula>
    </cfRule>
    <cfRule type="expression" dxfId="302" priority="6298" stopIfTrue="1">
      <formula>AND($C450=8,A$1&lt;&gt;"")</formula>
    </cfRule>
    <cfRule type="expression" dxfId="301" priority="6299" stopIfTrue="1">
      <formula>AND($C450=9,A$1&lt;&gt;"")</formula>
    </cfRule>
    <cfRule type="expression" dxfId="300" priority="6300" stopIfTrue="1">
      <formula>AND($C450=10,A$1&lt;&gt;"")</formula>
    </cfRule>
  </conditionalFormatting>
  <conditionalFormatting sqref="G451">
    <cfRule type="expression" dxfId="299" priority="6041" stopIfTrue="1">
      <formula>AND($C451=1,G$1&lt;&gt;"")</formula>
    </cfRule>
    <cfRule type="expression" dxfId="298" priority="6042" stopIfTrue="1">
      <formula>AND($C451=2,G$1&lt;&gt;"")</formula>
    </cfRule>
    <cfRule type="expression" dxfId="297" priority="6043" stopIfTrue="1">
      <formula>AND($C451=3,G$1&lt;&gt;"")</formula>
    </cfRule>
    <cfRule type="expression" dxfId="296" priority="6044" stopIfTrue="1">
      <formula>AND($C451=4,G$1&lt;&gt;"")</formula>
    </cfRule>
    <cfRule type="expression" dxfId="295" priority="6045" stopIfTrue="1">
      <formula>AND($C451=5,G$1&lt;&gt;"")</formula>
    </cfRule>
    <cfRule type="expression" dxfId="294" priority="6046" stopIfTrue="1">
      <formula>AND($C451=6,G$1&lt;&gt;"")</formula>
    </cfRule>
    <cfRule type="expression" dxfId="293" priority="6047" stopIfTrue="1">
      <formula>AND($C451=7,G$1&lt;&gt;"")</formula>
    </cfRule>
    <cfRule type="expression" dxfId="292" priority="6048" stopIfTrue="1">
      <formula>AND($C451=8,G$1&lt;&gt;"")</formula>
    </cfRule>
    <cfRule type="expression" dxfId="291" priority="6049" stopIfTrue="1">
      <formula>AND($C451=9,G$1&lt;&gt;"")</formula>
    </cfRule>
    <cfRule type="expression" dxfId="290" priority="6050" stopIfTrue="1">
      <formula>AND($C451=10,G$1&lt;&gt;"")</formula>
    </cfRule>
  </conditionalFormatting>
  <conditionalFormatting sqref="A457:H457">
    <cfRule type="expression" dxfId="289" priority="6031" stopIfTrue="1">
      <formula>AND($C457=1,A$1&lt;&gt;"")</formula>
    </cfRule>
    <cfRule type="expression" dxfId="288" priority="6032" stopIfTrue="1">
      <formula>AND($C457=2,A$1&lt;&gt;"")</formula>
    </cfRule>
    <cfRule type="expression" dxfId="287" priority="6033" stopIfTrue="1">
      <formula>AND($C457=3,A$1&lt;&gt;"")</formula>
    </cfRule>
    <cfRule type="expression" dxfId="286" priority="6034" stopIfTrue="1">
      <formula>AND($C457=4,A$1&lt;&gt;"")</formula>
    </cfRule>
    <cfRule type="expression" dxfId="285" priority="6035" stopIfTrue="1">
      <formula>AND($C457=5,A$1&lt;&gt;"")</formula>
    </cfRule>
    <cfRule type="expression" dxfId="284" priority="6036" stopIfTrue="1">
      <formula>AND($C457=6,A$1&lt;&gt;"")</formula>
    </cfRule>
    <cfRule type="expression" dxfId="283" priority="6037" stopIfTrue="1">
      <formula>AND($C457=7,A$1&lt;&gt;"")</formula>
    </cfRule>
    <cfRule type="expression" dxfId="282" priority="6038" stopIfTrue="1">
      <formula>AND($C457=8,A$1&lt;&gt;"")</formula>
    </cfRule>
    <cfRule type="expression" dxfId="281" priority="6039" stopIfTrue="1">
      <formula>AND($C457=9,A$1&lt;&gt;"")</formula>
    </cfRule>
    <cfRule type="expression" dxfId="280" priority="6040" stopIfTrue="1">
      <formula>AND($C457=10,A$1&lt;&gt;"")</formula>
    </cfRule>
  </conditionalFormatting>
  <conditionalFormatting sqref="A456:H456">
    <cfRule type="expression" dxfId="279" priority="5791" stopIfTrue="1">
      <formula>AND($C456=1,A$1&lt;&gt;"")</formula>
    </cfRule>
    <cfRule type="expression" dxfId="278" priority="5792" stopIfTrue="1">
      <formula>AND($C456=2,A$1&lt;&gt;"")</formula>
    </cfRule>
    <cfRule type="expression" dxfId="277" priority="5793" stopIfTrue="1">
      <formula>AND($C456=3,A$1&lt;&gt;"")</formula>
    </cfRule>
    <cfRule type="expression" dxfId="276" priority="5794" stopIfTrue="1">
      <formula>AND($C456=4,A$1&lt;&gt;"")</formula>
    </cfRule>
    <cfRule type="expression" dxfId="275" priority="5795" stopIfTrue="1">
      <formula>AND($C456=5,A$1&lt;&gt;"")</formula>
    </cfRule>
    <cfRule type="expression" dxfId="274" priority="5796" stopIfTrue="1">
      <formula>AND($C456=6,A$1&lt;&gt;"")</formula>
    </cfRule>
    <cfRule type="expression" dxfId="273" priority="5797" stopIfTrue="1">
      <formula>AND($C456=7,A$1&lt;&gt;"")</formula>
    </cfRule>
    <cfRule type="expression" dxfId="272" priority="5798" stopIfTrue="1">
      <formula>AND($C456=8,A$1&lt;&gt;"")</formula>
    </cfRule>
    <cfRule type="expression" dxfId="271" priority="5799" stopIfTrue="1">
      <formula>AND($C456=9,A$1&lt;&gt;"")</formula>
    </cfRule>
    <cfRule type="expression" dxfId="270" priority="5800" stopIfTrue="1">
      <formula>AND($C456=10,A$1&lt;&gt;"")</formula>
    </cfRule>
  </conditionalFormatting>
  <conditionalFormatting sqref="A460:H460">
    <cfRule type="expression" dxfId="269" priority="5551" stopIfTrue="1">
      <formula>AND($C460=1,A$1&lt;&gt;"")</formula>
    </cfRule>
    <cfRule type="expression" dxfId="268" priority="5552" stopIfTrue="1">
      <formula>AND($C460=2,A$1&lt;&gt;"")</formula>
    </cfRule>
    <cfRule type="expression" dxfId="267" priority="5553" stopIfTrue="1">
      <formula>AND($C460=3,A$1&lt;&gt;"")</formula>
    </cfRule>
    <cfRule type="expression" dxfId="266" priority="5554" stopIfTrue="1">
      <formula>AND($C460=4,A$1&lt;&gt;"")</formula>
    </cfRule>
    <cfRule type="expression" dxfId="265" priority="5555" stopIfTrue="1">
      <formula>AND($C460=5,A$1&lt;&gt;"")</formula>
    </cfRule>
    <cfRule type="expression" dxfId="264" priority="5556" stopIfTrue="1">
      <formula>AND($C460=6,A$1&lt;&gt;"")</formula>
    </cfRule>
    <cfRule type="expression" dxfId="263" priority="5557" stopIfTrue="1">
      <formula>AND($C460=7,A$1&lt;&gt;"")</formula>
    </cfRule>
    <cfRule type="expression" dxfId="262" priority="5558" stopIfTrue="1">
      <formula>AND($C460=8,A$1&lt;&gt;"")</formula>
    </cfRule>
    <cfRule type="expression" dxfId="261" priority="5559" stopIfTrue="1">
      <formula>AND($C460=9,A$1&lt;&gt;"")</formula>
    </cfRule>
    <cfRule type="expression" dxfId="260" priority="5560" stopIfTrue="1">
      <formula>AND($C460=10,A$1&lt;&gt;"")</formula>
    </cfRule>
  </conditionalFormatting>
  <conditionalFormatting sqref="A470:F470">
    <cfRule type="expression" dxfId="259" priority="5311" stopIfTrue="1">
      <formula>AND($C470=1,A$1&lt;&gt;"")</formula>
    </cfRule>
    <cfRule type="expression" dxfId="258" priority="5312" stopIfTrue="1">
      <formula>AND($C470=2,A$1&lt;&gt;"")</formula>
    </cfRule>
    <cfRule type="expression" dxfId="257" priority="5313" stopIfTrue="1">
      <formula>AND($C470=3,A$1&lt;&gt;"")</formula>
    </cfRule>
    <cfRule type="expression" dxfId="256" priority="5314" stopIfTrue="1">
      <formula>AND($C470=4,A$1&lt;&gt;"")</formula>
    </cfRule>
    <cfRule type="expression" dxfId="255" priority="5315" stopIfTrue="1">
      <formula>AND($C470=5,A$1&lt;&gt;"")</formula>
    </cfRule>
    <cfRule type="expression" dxfId="254" priority="5316" stopIfTrue="1">
      <formula>AND($C470=6,A$1&lt;&gt;"")</formula>
    </cfRule>
    <cfRule type="expression" dxfId="253" priority="5317" stopIfTrue="1">
      <formula>AND($C470=7,A$1&lt;&gt;"")</formula>
    </cfRule>
    <cfRule type="expression" dxfId="252" priority="5318" stopIfTrue="1">
      <formula>AND($C470=8,A$1&lt;&gt;"")</formula>
    </cfRule>
    <cfRule type="expression" dxfId="251" priority="5319" stopIfTrue="1">
      <formula>AND($C470=9,A$1&lt;&gt;"")</formula>
    </cfRule>
    <cfRule type="expression" dxfId="250" priority="5320" stopIfTrue="1">
      <formula>AND($C470=10,A$1&lt;&gt;"")</formula>
    </cfRule>
  </conditionalFormatting>
  <conditionalFormatting sqref="G470">
    <cfRule type="expression" dxfId="249" priority="5071" stopIfTrue="1">
      <formula>AND($C470=1,G$1&lt;&gt;"")</formula>
    </cfRule>
    <cfRule type="expression" dxfId="248" priority="5072" stopIfTrue="1">
      <formula>AND($C470=2,G$1&lt;&gt;"")</formula>
    </cfRule>
    <cfRule type="expression" dxfId="247" priority="5073" stopIfTrue="1">
      <formula>AND($C470=3,G$1&lt;&gt;"")</formula>
    </cfRule>
    <cfRule type="expression" dxfId="246" priority="5074" stopIfTrue="1">
      <formula>AND($C470=4,G$1&lt;&gt;"")</formula>
    </cfRule>
    <cfRule type="expression" dxfId="245" priority="5075" stopIfTrue="1">
      <formula>AND($C470=5,G$1&lt;&gt;"")</formula>
    </cfRule>
    <cfRule type="expression" dxfId="244" priority="5076" stopIfTrue="1">
      <formula>AND($C470=6,G$1&lt;&gt;"")</formula>
    </cfRule>
    <cfRule type="expression" dxfId="243" priority="5077" stopIfTrue="1">
      <formula>AND($C470=7,G$1&lt;&gt;"")</formula>
    </cfRule>
    <cfRule type="expression" dxfId="242" priority="5078" stopIfTrue="1">
      <formula>AND($C470=8,G$1&lt;&gt;"")</formula>
    </cfRule>
    <cfRule type="expression" dxfId="241" priority="5079" stopIfTrue="1">
      <formula>AND($C470=9,G$1&lt;&gt;"")</formula>
    </cfRule>
    <cfRule type="expression" dxfId="240" priority="5080" stopIfTrue="1">
      <formula>AND($C470=10,G$1&lt;&gt;"")</formula>
    </cfRule>
  </conditionalFormatting>
  <conditionalFormatting sqref="A471:H471">
    <cfRule type="expression" dxfId="239" priority="5061" stopIfTrue="1">
      <formula>AND($C471=1,A$1&lt;&gt;"")</formula>
    </cfRule>
    <cfRule type="expression" dxfId="238" priority="5062" stopIfTrue="1">
      <formula>AND($C471=2,A$1&lt;&gt;"")</formula>
    </cfRule>
    <cfRule type="expression" dxfId="237" priority="5063" stopIfTrue="1">
      <formula>AND($C471=3,A$1&lt;&gt;"")</formula>
    </cfRule>
    <cfRule type="expression" dxfId="236" priority="5064" stopIfTrue="1">
      <formula>AND($C471=4,A$1&lt;&gt;"")</formula>
    </cfRule>
    <cfRule type="expression" dxfId="235" priority="5065" stopIfTrue="1">
      <formula>AND($C471=5,A$1&lt;&gt;"")</formula>
    </cfRule>
    <cfRule type="expression" dxfId="234" priority="5066" stopIfTrue="1">
      <formula>AND($C471=6,A$1&lt;&gt;"")</formula>
    </cfRule>
    <cfRule type="expression" dxfId="233" priority="5067" stopIfTrue="1">
      <formula>AND($C471=7,A$1&lt;&gt;"")</formula>
    </cfRule>
    <cfRule type="expression" dxfId="232" priority="5068" stopIfTrue="1">
      <formula>AND($C471=8,A$1&lt;&gt;"")</formula>
    </cfRule>
    <cfRule type="expression" dxfId="231" priority="5069" stopIfTrue="1">
      <formula>AND($C471=9,A$1&lt;&gt;"")</formula>
    </cfRule>
    <cfRule type="expression" dxfId="230" priority="5070" stopIfTrue="1">
      <formula>AND($C471=10,A$1&lt;&gt;"")</formula>
    </cfRule>
  </conditionalFormatting>
  <conditionalFormatting sqref="A474:H474">
    <cfRule type="expression" dxfId="229" priority="4821" stopIfTrue="1">
      <formula>AND($C474=1,A$1&lt;&gt;"")</formula>
    </cfRule>
    <cfRule type="expression" dxfId="228" priority="4822" stopIfTrue="1">
      <formula>AND($C474=2,A$1&lt;&gt;"")</formula>
    </cfRule>
    <cfRule type="expression" dxfId="227" priority="4823" stopIfTrue="1">
      <formula>AND($C474=3,A$1&lt;&gt;"")</formula>
    </cfRule>
    <cfRule type="expression" dxfId="226" priority="4824" stopIfTrue="1">
      <formula>AND($C474=4,A$1&lt;&gt;"")</formula>
    </cfRule>
    <cfRule type="expression" dxfId="225" priority="4825" stopIfTrue="1">
      <formula>AND($C474=5,A$1&lt;&gt;"")</formula>
    </cfRule>
    <cfRule type="expression" dxfId="224" priority="4826" stopIfTrue="1">
      <formula>AND($C474=6,A$1&lt;&gt;"")</formula>
    </cfRule>
    <cfRule type="expression" dxfId="223" priority="4827" stopIfTrue="1">
      <formula>AND($C474=7,A$1&lt;&gt;"")</formula>
    </cfRule>
    <cfRule type="expression" dxfId="222" priority="4828" stopIfTrue="1">
      <formula>AND($C474=8,A$1&lt;&gt;"")</formula>
    </cfRule>
    <cfRule type="expression" dxfId="221" priority="4829" stopIfTrue="1">
      <formula>AND($C474=9,A$1&lt;&gt;"")</formula>
    </cfRule>
    <cfRule type="expression" dxfId="220" priority="4830" stopIfTrue="1">
      <formula>AND($C474=10,A$1&lt;&gt;"")</formula>
    </cfRule>
  </conditionalFormatting>
  <conditionalFormatting sqref="A479:H479">
    <cfRule type="expression" dxfId="219" priority="4581" stopIfTrue="1">
      <formula>AND($C479=1,A$1&lt;&gt;"")</formula>
    </cfRule>
    <cfRule type="expression" dxfId="218" priority="4582" stopIfTrue="1">
      <formula>AND($C479=2,A$1&lt;&gt;"")</formula>
    </cfRule>
    <cfRule type="expression" dxfId="217" priority="4583" stopIfTrue="1">
      <formula>AND($C479=3,A$1&lt;&gt;"")</formula>
    </cfRule>
    <cfRule type="expression" dxfId="216" priority="4584" stopIfTrue="1">
      <formula>AND($C479=4,A$1&lt;&gt;"")</formula>
    </cfRule>
    <cfRule type="expression" dxfId="215" priority="4585" stopIfTrue="1">
      <formula>AND($C479=5,A$1&lt;&gt;"")</formula>
    </cfRule>
    <cfRule type="expression" dxfId="214" priority="4586" stopIfTrue="1">
      <formula>AND($C479=6,A$1&lt;&gt;"")</formula>
    </cfRule>
    <cfRule type="expression" dxfId="213" priority="4587" stopIfTrue="1">
      <formula>AND($C479=7,A$1&lt;&gt;"")</formula>
    </cfRule>
    <cfRule type="expression" dxfId="212" priority="4588" stopIfTrue="1">
      <formula>AND($C479=8,A$1&lt;&gt;"")</formula>
    </cfRule>
    <cfRule type="expression" dxfId="211" priority="4589" stopIfTrue="1">
      <formula>AND($C479=9,A$1&lt;&gt;"")</formula>
    </cfRule>
    <cfRule type="expression" dxfId="210" priority="4590" stopIfTrue="1">
      <formula>AND($C479=10,A$1&lt;&gt;"")</formula>
    </cfRule>
  </conditionalFormatting>
  <conditionalFormatting sqref="A482:H482">
    <cfRule type="expression" dxfId="209" priority="4341" stopIfTrue="1">
      <formula>AND($C482=1,A$1&lt;&gt;"")</formula>
    </cfRule>
    <cfRule type="expression" dxfId="208" priority="4342" stopIfTrue="1">
      <formula>AND($C482=2,A$1&lt;&gt;"")</formula>
    </cfRule>
    <cfRule type="expression" dxfId="207" priority="4343" stopIfTrue="1">
      <formula>AND($C482=3,A$1&lt;&gt;"")</formula>
    </cfRule>
    <cfRule type="expression" dxfId="206" priority="4344" stopIfTrue="1">
      <formula>AND($C482=4,A$1&lt;&gt;"")</formula>
    </cfRule>
    <cfRule type="expression" dxfId="205" priority="4345" stopIfTrue="1">
      <formula>AND($C482=5,A$1&lt;&gt;"")</formula>
    </cfRule>
    <cfRule type="expression" dxfId="204" priority="4346" stopIfTrue="1">
      <formula>AND($C482=6,A$1&lt;&gt;"")</formula>
    </cfRule>
    <cfRule type="expression" dxfId="203" priority="4347" stopIfTrue="1">
      <formula>AND($C482=7,A$1&lt;&gt;"")</formula>
    </cfRule>
    <cfRule type="expression" dxfId="202" priority="4348" stopIfTrue="1">
      <formula>AND($C482=8,A$1&lt;&gt;"")</formula>
    </cfRule>
    <cfRule type="expression" dxfId="201" priority="4349" stopIfTrue="1">
      <formula>AND($C482=9,A$1&lt;&gt;"")</formula>
    </cfRule>
    <cfRule type="expression" dxfId="200" priority="4350" stopIfTrue="1">
      <formula>AND($C482=10,A$1&lt;&gt;"")</formula>
    </cfRule>
  </conditionalFormatting>
  <conditionalFormatting sqref="A491:G491">
    <cfRule type="expression" dxfId="199" priority="4101" stopIfTrue="1">
      <formula>AND($C491=1,A$1&lt;&gt;"")</formula>
    </cfRule>
    <cfRule type="expression" dxfId="198" priority="4102" stopIfTrue="1">
      <formula>AND($C491=2,A$1&lt;&gt;"")</formula>
    </cfRule>
    <cfRule type="expression" dxfId="197" priority="4103" stopIfTrue="1">
      <formula>AND($C491=3,A$1&lt;&gt;"")</formula>
    </cfRule>
    <cfRule type="expression" dxfId="196" priority="4104" stopIfTrue="1">
      <formula>AND($C491=4,A$1&lt;&gt;"")</formula>
    </cfRule>
    <cfRule type="expression" dxfId="195" priority="4105" stopIfTrue="1">
      <formula>AND($C491=5,A$1&lt;&gt;"")</formula>
    </cfRule>
    <cfRule type="expression" dxfId="194" priority="4106" stopIfTrue="1">
      <formula>AND($C491=6,A$1&lt;&gt;"")</formula>
    </cfRule>
    <cfRule type="expression" dxfId="193" priority="4107" stopIfTrue="1">
      <formula>AND($C491=7,A$1&lt;&gt;"")</formula>
    </cfRule>
    <cfRule type="expression" dxfId="192" priority="4108" stopIfTrue="1">
      <formula>AND($C491=8,A$1&lt;&gt;"")</formula>
    </cfRule>
    <cfRule type="expression" dxfId="191" priority="4109" stopIfTrue="1">
      <formula>AND($C491=9,A$1&lt;&gt;"")</formula>
    </cfRule>
    <cfRule type="expression" dxfId="190" priority="4110" stopIfTrue="1">
      <formula>AND($C491=10,A$1&lt;&gt;"")</formula>
    </cfRule>
  </conditionalFormatting>
  <conditionalFormatting sqref="H491">
    <cfRule type="expression" dxfId="189" priority="3861" stopIfTrue="1">
      <formula>AND($C491=1,H$1&lt;&gt;"")</formula>
    </cfRule>
    <cfRule type="expression" dxfId="188" priority="3862" stopIfTrue="1">
      <formula>AND($C491=2,H$1&lt;&gt;"")</formula>
    </cfRule>
    <cfRule type="expression" dxfId="187" priority="3863" stopIfTrue="1">
      <formula>AND($C491=3,H$1&lt;&gt;"")</formula>
    </cfRule>
    <cfRule type="expression" dxfId="186" priority="3864" stopIfTrue="1">
      <formula>AND($C491=4,H$1&lt;&gt;"")</formula>
    </cfRule>
    <cfRule type="expression" dxfId="185" priority="3865" stopIfTrue="1">
      <formula>AND($C491=5,H$1&lt;&gt;"")</formula>
    </cfRule>
    <cfRule type="expression" dxfId="184" priority="3866" stopIfTrue="1">
      <formula>AND($C491=6,H$1&lt;&gt;"")</formula>
    </cfRule>
    <cfRule type="expression" dxfId="183" priority="3867" stopIfTrue="1">
      <formula>AND($C491=7,H$1&lt;&gt;"")</formula>
    </cfRule>
    <cfRule type="expression" dxfId="182" priority="3868" stopIfTrue="1">
      <formula>AND($C491=8,H$1&lt;&gt;"")</formula>
    </cfRule>
    <cfRule type="expression" dxfId="181" priority="3869" stopIfTrue="1">
      <formula>AND($C491=9,H$1&lt;&gt;"")</formula>
    </cfRule>
    <cfRule type="expression" dxfId="180" priority="3870" stopIfTrue="1">
      <formula>AND($C491=10,H$1&lt;&gt;"")</formula>
    </cfRule>
  </conditionalFormatting>
  <conditionalFormatting sqref="A492:H492">
    <cfRule type="expression" dxfId="179" priority="3851" stopIfTrue="1">
      <formula>AND($C492=1,A$1&lt;&gt;"")</formula>
    </cfRule>
    <cfRule type="expression" dxfId="178" priority="3852" stopIfTrue="1">
      <formula>AND($C492=2,A$1&lt;&gt;"")</formula>
    </cfRule>
    <cfRule type="expression" dxfId="177" priority="3853" stopIfTrue="1">
      <formula>AND($C492=3,A$1&lt;&gt;"")</formula>
    </cfRule>
    <cfRule type="expression" dxfId="176" priority="3854" stopIfTrue="1">
      <formula>AND($C492=4,A$1&lt;&gt;"")</formula>
    </cfRule>
    <cfRule type="expression" dxfId="175" priority="3855" stopIfTrue="1">
      <formula>AND($C492=5,A$1&lt;&gt;"")</formula>
    </cfRule>
    <cfRule type="expression" dxfId="174" priority="3856" stopIfTrue="1">
      <formula>AND($C492=6,A$1&lt;&gt;"")</formula>
    </cfRule>
    <cfRule type="expression" dxfId="173" priority="3857" stopIfTrue="1">
      <formula>AND($C492=7,A$1&lt;&gt;"")</formula>
    </cfRule>
    <cfRule type="expression" dxfId="172" priority="3858" stopIfTrue="1">
      <formula>AND($C492=8,A$1&lt;&gt;"")</formula>
    </cfRule>
    <cfRule type="expression" dxfId="171" priority="3859" stopIfTrue="1">
      <formula>AND($C492=9,A$1&lt;&gt;"")</formula>
    </cfRule>
    <cfRule type="expression" dxfId="170" priority="3860" stopIfTrue="1">
      <formula>AND($C492=10,A$1&lt;&gt;"")</formula>
    </cfRule>
  </conditionalFormatting>
  <conditionalFormatting sqref="A493:F493">
    <cfRule type="expression" dxfId="169" priority="3611" stopIfTrue="1">
      <formula>AND($C493=1,A$1&lt;&gt;"")</formula>
    </cfRule>
    <cfRule type="expression" dxfId="168" priority="3612" stopIfTrue="1">
      <formula>AND($C493=2,A$1&lt;&gt;"")</formula>
    </cfRule>
    <cfRule type="expression" dxfId="167" priority="3613" stopIfTrue="1">
      <formula>AND($C493=3,A$1&lt;&gt;"")</formula>
    </cfRule>
    <cfRule type="expression" dxfId="166" priority="3614" stopIfTrue="1">
      <formula>AND($C493=4,A$1&lt;&gt;"")</formula>
    </cfRule>
    <cfRule type="expression" dxfId="165" priority="3615" stopIfTrue="1">
      <formula>AND($C493=5,A$1&lt;&gt;"")</formula>
    </cfRule>
    <cfRule type="expression" dxfId="164" priority="3616" stopIfTrue="1">
      <formula>AND($C493=6,A$1&lt;&gt;"")</formula>
    </cfRule>
    <cfRule type="expression" dxfId="163" priority="3617" stopIfTrue="1">
      <formula>AND($C493=7,A$1&lt;&gt;"")</formula>
    </cfRule>
    <cfRule type="expression" dxfId="162" priority="3618" stopIfTrue="1">
      <formula>AND($C493=8,A$1&lt;&gt;"")</formula>
    </cfRule>
    <cfRule type="expression" dxfId="161" priority="3619" stopIfTrue="1">
      <formula>AND($C493=9,A$1&lt;&gt;"")</formula>
    </cfRule>
    <cfRule type="expression" dxfId="160" priority="3620" stopIfTrue="1">
      <formula>AND($C493=10,A$1&lt;&gt;"")</formula>
    </cfRule>
  </conditionalFormatting>
  <conditionalFormatting sqref="G493:H493">
    <cfRule type="expression" dxfId="159" priority="3371" stopIfTrue="1">
      <formula>AND($C493=1,G$1&lt;&gt;"")</formula>
    </cfRule>
    <cfRule type="expression" dxfId="158" priority="3372" stopIfTrue="1">
      <formula>AND($C493=2,G$1&lt;&gt;"")</formula>
    </cfRule>
    <cfRule type="expression" dxfId="157" priority="3373" stopIfTrue="1">
      <formula>AND($C493=3,G$1&lt;&gt;"")</formula>
    </cfRule>
    <cfRule type="expression" dxfId="156" priority="3374" stopIfTrue="1">
      <formula>AND($C493=4,G$1&lt;&gt;"")</formula>
    </cfRule>
    <cfRule type="expression" dxfId="155" priority="3375" stopIfTrue="1">
      <formula>AND($C493=5,G$1&lt;&gt;"")</formula>
    </cfRule>
    <cfRule type="expression" dxfId="154" priority="3376" stopIfTrue="1">
      <formula>AND($C493=6,G$1&lt;&gt;"")</formula>
    </cfRule>
    <cfRule type="expression" dxfId="153" priority="3377" stopIfTrue="1">
      <formula>AND($C493=7,G$1&lt;&gt;"")</formula>
    </cfRule>
    <cfRule type="expression" dxfId="152" priority="3378" stopIfTrue="1">
      <formula>AND($C493=8,G$1&lt;&gt;"")</formula>
    </cfRule>
    <cfRule type="expression" dxfId="151" priority="3379" stopIfTrue="1">
      <formula>AND($C493=9,G$1&lt;&gt;"")</formula>
    </cfRule>
    <cfRule type="expression" dxfId="150" priority="3380" stopIfTrue="1">
      <formula>AND($C493=10,G$1&lt;&gt;"")</formula>
    </cfRule>
  </conditionalFormatting>
  <conditionalFormatting sqref="A496:H496">
    <cfRule type="expression" dxfId="149" priority="3361" stopIfTrue="1">
      <formula>AND($C496=1,A$1&lt;&gt;"")</formula>
    </cfRule>
    <cfRule type="expression" dxfId="148" priority="3362" stopIfTrue="1">
      <formula>AND($C496=2,A$1&lt;&gt;"")</formula>
    </cfRule>
    <cfRule type="expression" dxfId="147" priority="3363" stopIfTrue="1">
      <formula>AND($C496=3,A$1&lt;&gt;"")</formula>
    </cfRule>
    <cfRule type="expression" dxfId="146" priority="3364" stopIfTrue="1">
      <formula>AND($C496=4,A$1&lt;&gt;"")</formula>
    </cfRule>
    <cfRule type="expression" dxfId="145" priority="3365" stopIfTrue="1">
      <formula>AND($C496=5,A$1&lt;&gt;"")</formula>
    </cfRule>
    <cfRule type="expression" dxfId="144" priority="3366" stopIfTrue="1">
      <formula>AND($C496=6,A$1&lt;&gt;"")</formula>
    </cfRule>
    <cfRule type="expression" dxfId="143" priority="3367" stopIfTrue="1">
      <formula>AND($C496=7,A$1&lt;&gt;"")</formula>
    </cfRule>
    <cfRule type="expression" dxfId="142" priority="3368" stopIfTrue="1">
      <formula>AND($C496=8,A$1&lt;&gt;"")</formula>
    </cfRule>
    <cfRule type="expression" dxfId="141" priority="3369" stopIfTrue="1">
      <formula>AND($C496=9,A$1&lt;&gt;"")</formula>
    </cfRule>
    <cfRule type="expression" dxfId="140" priority="3370" stopIfTrue="1">
      <formula>AND($C496=10,A$1&lt;&gt;"")</formula>
    </cfRule>
  </conditionalFormatting>
  <conditionalFormatting sqref="A504:F504">
    <cfRule type="expression" dxfId="139" priority="3121" stopIfTrue="1">
      <formula>AND($C504=1,A$1&lt;&gt;"")</formula>
    </cfRule>
    <cfRule type="expression" dxfId="138" priority="3122" stopIfTrue="1">
      <formula>AND($C504=2,A$1&lt;&gt;"")</formula>
    </cfRule>
    <cfRule type="expression" dxfId="137" priority="3123" stopIfTrue="1">
      <formula>AND($C504=3,A$1&lt;&gt;"")</formula>
    </cfRule>
    <cfRule type="expression" dxfId="136" priority="3124" stopIfTrue="1">
      <formula>AND($C504=4,A$1&lt;&gt;"")</formula>
    </cfRule>
    <cfRule type="expression" dxfId="135" priority="3125" stopIfTrue="1">
      <formula>AND($C504=5,A$1&lt;&gt;"")</formula>
    </cfRule>
    <cfRule type="expression" dxfId="134" priority="3126" stopIfTrue="1">
      <formula>AND($C504=6,A$1&lt;&gt;"")</formula>
    </cfRule>
    <cfRule type="expression" dxfId="133" priority="3127" stopIfTrue="1">
      <formula>AND($C504=7,A$1&lt;&gt;"")</formula>
    </cfRule>
    <cfRule type="expression" dxfId="132" priority="3128" stopIfTrue="1">
      <formula>AND($C504=8,A$1&lt;&gt;"")</formula>
    </cfRule>
    <cfRule type="expression" dxfId="131" priority="3129" stopIfTrue="1">
      <formula>AND($C504=9,A$1&lt;&gt;"")</formula>
    </cfRule>
    <cfRule type="expression" dxfId="130" priority="3130" stopIfTrue="1">
      <formula>AND($C504=10,A$1&lt;&gt;"")</formula>
    </cfRule>
  </conditionalFormatting>
  <conditionalFormatting sqref="A503:F503">
    <cfRule type="expression" dxfId="129" priority="2881" stopIfTrue="1">
      <formula>AND($C503=1,A$1&lt;&gt;"")</formula>
    </cfRule>
    <cfRule type="expression" dxfId="128" priority="2882" stopIfTrue="1">
      <formula>AND($C503=2,A$1&lt;&gt;"")</formula>
    </cfRule>
    <cfRule type="expression" dxfId="127" priority="2883" stopIfTrue="1">
      <formula>AND($C503=3,A$1&lt;&gt;"")</formula>
    </cfRule>
    <cfRule type="expression" dxfId="126" priority="2884" stopIfTrue="1">
      <formula>AND($C503=4,A$1&lt;&gt;"")</formula>
    </cfRule>
    <cfRule type="expression" dxfId="125" priority="2885" stopIfTrue="1">
      <formula>AND($C503=5,A$1&lt;&gt;"")</formula>
    </cfRule>
    <cfRule type="expression" dxfId="124" priority="2886" stopIfTrue="1">
      <formula>AND($C503=6,A$1&lt;&gt;"")</formula>
    </cfRule>
    <cfRule type="expression" dxfId="123" priority="2887" stopIfTrue="1">
      <formula>AND($C503=7,A$1&lt;&gt;"")</formula>
    </cfRule>
    <cfRule type="expression" dxfId="122" priority="2888" stopIfTrue="1">
      <formula>AND($C503=8,A$1&lt;&gt;"")</formula>
    </cfRule>
    <cfRule type="expression" dxfId="121" priority="2889" stopIfTrue="1">
      <formula>AND($C503=9,A$1&lt;&gt;"")</formula>
    </cfRule>
    <cfRule type="expression" dxfId="120" priority="2890" stopIfTrue="1">
      <formula>AND($C503=10,A$1&lt;&gt;"")</formula>
    </cfRule>
  </conditionalFormatting>
  <conditionalFormatting sqref="G503:G504">
    <cfRule type="expression" dxfId="119" priority="2641" stopIfTrue="1">
      <formula>AND($C503=1,G$1&lt;&gt;"")</formula>
    </cfRule>
    <cfRule type="expression" dxfId="118" priority="2642" stopIfTrue="1">
      <formula>AND($C503=2,G$1&lt;&gt;"")</formula>
    </cfRule>
    <cfRule type="expression" dxfId="117" priority="2643" stopIfTrue="1">
      <formula>AND($C503=3,G$1&lt;&gt;"")</formula>
    </cfRule>
    <cfRule type="expression" dxfId="116" priority="2644" stopIfTrue="1">
      <formula>AND($C503=4,G$1&lt;&gt;"")</formula>
    </cfRule>
    <cfRule type="expression" dxfId="115" priority="2645" stopIfTrue="1">
      <formula>AND($C503=5,G$1&lt;&gt;"")</formula>
    </cfRule>
    <cfRule type="expression" dxfId="114" priority="2646" stopIfTrue="1">
      <formula>AND($C503=6,G$1&lt;&gt;"")</formula>
    </cfRule>
    <cfRule type="expression" dxfId="113" priority="2647" stopIfTrue="1">
      <formula>AND($C503=7,G$1&lt;&gt;"")</formula>
    </cfRule>
    <cfRule type="expression" dxfId="112" priority="2648" stopIfTrue="1">
      <formula>AND($C503=8,G$1&lt;&gt;"")</formula>
    </cfRule>
    <cfRule type="expression" dxfId="111" priority="2649" stopIfTrue="1">
      <formula>AND($C503=9,G$1&lt;&gt;"")</formula>
    </cfRule>
    <cfRule type="expression" dxfId="110" priority="2650" stopIfTrue="1">
      <formula>AND($C503=10,G$1&lt;&gt;"")</formula>
    </cfRule>
  </conditionalFormatting>
  <conditionalFormatting sqref="A508:H508">
    <cfRule type="expression" dxfId="109" priority="2631" stopIfTrue="1">
      <formula>AND($C508=1,A$1&lt;&gt;"")</formula>
    </cfRule>
    <cfRule type="expression" dxfId="108" priority="2632" stopIfTrue="1">
      <formula>AND($C508=2,A$1&lt;&gt;"")</formula>
    </cfRule>
    <cfRule type="expression" dxfId="107" priority="2633" stopIfTrue="1">
      <formula>AND($C508=3,A$1&lt;&gt;"")</formula>
    </cfRule>
    <cfRule type="expression" dxfId="106" priority="2634" stopIfTrue="1">
      <formula>AND($C508=4,A$1&lt;&gt;"")</formula>
    </cfRule>
    <cfRule type="expression" dxfId="105" priority="2635" stopIfTrue="1">
      <formula>AND($C508=5,A$1&lt;&gt;"")</formula>
    </cfRule>
    <cfRule type="expression" dxfId="104" priority="2636" stopIfTrue="1">
      <formula>AND($C508=6,A$1&lt;&gt;"")</formula>
    </cfRule>
    <cfRule type="expression" dxfId="103" priority="2637" stopIfTrue="1">
      <formula>AND($C508=7,A$1&lt;&gt;"")</formula>
    </cfRule>
    <cfRule type="expression" dxfId="102" priority="2638" stopIfTrue="1">
      <formula>AND($C508=8,A$1&lt;&gt;"")</formula>
    </cfRule>
    <cfRule type="expression" dxfId="101" priority="2639" stopIfTrue="1">
      <formula>AND($C508=9,A$1&lt;&gt;"")</formula>
    </cfRule>
    <cfRule type="expression" dxfId="100" priority="2640" stopIfTrue="1">
      <formula>AND($C508=10,A$1&lt;&gt;"")</formula>
    </cfRule>
  </conditionalFormatting>
  <conditionalFormatting sqref="A510:H510">
    <cfRule type="expression" dxfId="99" priority="2391" stopIfTrue="1">
      <formula>AND($C510=1,A$1&lt;&gt;"")</formula>
    </cfRule>
    <cfRule type="expression" dxfId="98" priority="2392" stopIfTrue="1">
      <formula>AND($C510=2,A$1&lt;&gt;"")</formula>
    </cfRule>
    <cfRule type="expression" dxfId="97" priority="2393" stopIfTrue="1">
      <formula>AND($C510=3,A$1&lt;&gt;"")</formula>
    </cfRule>
    <cfRule type="expression" dxfId="96" priority="2394" stopIfTrue="1">
      <formula>AND($C510=4,A$1&lt;&gt;"")</formula>
    </cfRule>
    <cfRule type="expression" dxfId="95" priority="2395" stopIfTrue="1">
      <formula>AND($C510=5,A$1&lt;&gt;"")</formula>
    </cfRule>
    <cfRule type="expression" dxfId="94" priority="2396" stopIfTrue="1">
      <formula>AND($C510=6,A$1&lt;&gt;"")</formula>
    </cfRule>
    <cfRule type="expression" dxfId="93" priority="2397" stopIfTrue="1">
      <formula>AND($C510=7,A$1&lt;&gt;"")</formula>
    </cfRule>
    <cfRule type="expression" dxfId="92" priority="2398" stopIfTrue="1">
      <formula>AND($C510=8,A$1&lt;&gt;"")</formula>
    </cfRule>
    <cfRule type="expression" dxfId="91" priority="2399" stopIfTrue="1">
      <formula>AND($C510=9,A$1&lt;&gt;"")</formula>
    </cfRule>
    <cfRule type="expression" dxfId="90" priority="2400" stopIfTrue="1">
      <formula>AND($C510=10,A$1&lt;&gt;"")</formula>
    </cfRule>
  </conditionalFormatting>
  <conditionalFormatting sqref="A514:H514">
    <cfRule type="expression" dxfId="89" priority="2151" stopIfTrue="1">
      <formula>AND($C514=1,A$1&lt;&gt;"")</formula>
    </cfRule>
    <cfRule type="expression" dxfId="88" priority="2152" stopIfTrue="1">
      <formula>AND($C514=2,A$1&lt;&gt;"")</formula>
    </cfRule>
    <cfRule type="expression" dxfId="87" priority="2153" stopIfTrue="1">
      <formula>AND($C514=3,A$1&lt;&gt;"")</formula>
    </cfRule>
    <cfRule type="expression" dxfId="86" priority="2154" stopIfTrue="1">
      <formula>AND($C514=4,A$1&lt;&gt;"")</formula>
    </cfRule>
    <cfRule type="expression" dxfId="85" priority="2155" stopIfTrue="1">
      <formula>AND($C514=5,A$1&lt;&gt;"")</formula>
    </cfRule>
    <cfRule type="expression" dxfId="84" priority="2156" stopIfTrue="1">
      <formula>AND($C514=6,A$1&lt;&gt;"")</formula>
    </cfRule>
    <cfRule type="expression" dxfId="83" priority="2157" stopIfTrue="1">
      <formula>AND($C514=7,A$1&lt;&gt;"")</formula>
    </cfRule>
    <cfRule type="expression" dxfId="82" priority="2158" stopIfTrue="1">
      <formula>AND($C514=8,A$1&lt;&gt;"")</formula>
    </cfRule>
    <cfRule type="expression" dxfId="81" priority="2159" stopIfTrue="1">
      <formula>AND($C514=9,A$1&lt;&gt;"")</formula>
    </cfRule>
    <cfRule type="expression" dxfId="80" priority="2160" stopIfTrue="1">
      <formula>AND($C514=10,A$1&lt;&gt;"")</formula>
    </cfRule>
  </conditionalFormatting>
  <conditionalFormatting sqref="A518:H518">
    <cfRule type="expression" dxfId="79" priority="1911" stopIfTrue="1">
      <formula>AND($C518=1,A$1&lt;&gt;"")</formula>
    </cfRule>
    <cfRule type="expression" dxfId="78" priority="1912" stopIfTrue="1">
      <formula>AND($C518=2,A$1&lt;&gt;"")</formula>
    </cfRule>
    <cfRule type="expression" dxfId="77" priority="1913" stopIfTrue="1">
      <formula>AND($C518=3,A$1&lt;&gt;"")</formula>
    </cfRule>
    <cfRule type="expression" dxfId="76" priority="1914" stopIfTrue="1">
      <formula>AND($C518=4,A$1&lt;&gt;"")</formula>
    </cfRule>
    <cfRule type="expression" dxfId="75" priority="1915" stopIfTrue="1">
      <formula>AND($C518=5,A$1&lt;&gt;"")</formula>
    </cfRule>
    <cfRule type="expression" dxfId="74" priority="1916" stopIfTrue="1">
      <formula>AND($C518=6,A$1&lt;&gt;"")</formula>
    </cfRule>
    <cfRule type="expression" dxfId="73" priority="1917" stopIfTrue="1">
      <formula>AND($C518=7,A$1&lt;&gt;"")</formula>
    </cfRule>
    <cfRule type="expression" dxfId="72" priority="1918" stopIfTrue="1">
      <formula>AND($C518=8,A$1&lt;&gt;"")</formula>
    </cfRule>
    <cfRule type="expression" dxfId="71" priority="1919" stopIfTrue="1">
      <formula>AND($C518=9,A$1&lt;&gt;"")</formula>
    </cfRule>
    <cfRule type="expression" dxfId="70" priority="1920" stopIfTrue="1">
      <formula>AND($C518=10,A$1&lt;&gt;"")</formula>
    </cfRule>
  </conditionalFormatting>
  <conditionalFormatting sqref="A531:H531">
    <cfRule type="expression" dxfId="69" priority="1671" stopIfTrue="1">
      <formula>AND($C531=1,A$1&lt;&gt;"")</formula>
    </cfRule>
    <cfRule type="expression" dxfId="68" priority="1672" stopIfTrue="1">
      <formula>AND($C531=2,A$1&lt;&gt;"")</formula>
    </cfRule>
    <cfRule type="expression" dxfId="67" priority="1673" stopIfTrue="1">
      <formula>AND($C531=3,A$1&lt;&gt;"")</formula>
    </cfRule>
    <cfRule type="expression" dxfId="66" priority="1674" stopIfTrue="1">
      <formula>AND($C531=4,A$1&lt;&gt;"")</formula>
    </cfRule>
    <cfRule type="expression" dxfId="65" priority="1675" stopIfTrue="1">
      <formula>AND($C531=5,A$1&lt;&gt;"")</formula>
    </cfRule>
    <cfRule type="expression" dxfId="64" priority="1676" stopIfTrue="1">
      <formula>AND($C531=6,A$1&lt;&gt;"")</formula>
    </cfRule>
    <cfRule type="expression" dxfId="63" priority="1677" stopIfTrue="1">
      <formula>AND($C531=7,A$1&lt;&gt;"")</formula>
    </cfRule>
    <cfRule type="expression" dxfId="62" priority="1678" stopIfTrue="1">
      <formula>AND($C531=8,A$1&lt;&gt;"")</formula>
    </cfRule>
    <cfRule type="expression" dxfId="61" priority="1679" stopIfTrue="1">
      <formula>AND($C531=9,A$1&lt;&gt;"")</formula>
    </cfRule>
    <cfRule type="expression" dxfId="60" priority="1680" stopIfTrue="1">
      <formula>AND($C531=10,A$1&lt;&gt;"")</formula>
    </cfRule>
  </conditionalFormatting>
  <conditionalFormatting sqref="A539:H539">
    <cfRule type="expression" dxfId="59" priority="1431" stopIfTrue="1">
      <formula>AND($C539=1,A$1&lt;&gt;"")</formula>
    </cfRule>
    <cfRule type="expression" dxfId="58" priority="1432" stopIfTrue="1">
      <formula>AND($C539=2,A$1&lt;&gt;"")</formula>
    </cfRule>
    <cfRule type="expression" dxfId="57" priority="1433" stopIfTrue="1">
      <formula>AND($C539=3,A$1&lt;&gt;"")</formula>
    </cfRule>
    <cfRule type="expression" dxfId="56" priority="1434" stopIfTrue="1">
      <formula>AND($C539=4,A$1&lt;&gt;"")</formula>
    </cfRule>
    <cfRule type="expression" dxfId="55" priority="1435" stopIfTrue="1">
      <formula>AND($C539=5,A$1&lt;&gt;"")</formula>
    </cfRule>
    <cfRule type="expression" dxfId="54" priority="1436" stopIfTrue="1">
      <formula>AND($C539=6,A$1&lt;&gt;"")</formula>
    </cfRule>
    <cfRule type="expression" dxfId="53" priority="1437" stopIfTrue="1">
      <formula>AND($C539=7,A$1&lt;&gt;"")</formula>
    </cfRule>
    <cfRule type="expression" dxfId="52" priority="1438" stopIfTrue="1">
      <formula>AND($C539=8,A$1&lt;&gt;"")</formula>
    </cfRule>
    <cfRule type="expression" dxfId="51" priority="1439" stopIfTrue="1">
      <formula>AND($C539=9,A$1&lt;&gt;"")</formula>
    </cfRule>
    <cfRule type="expression" dxfId="50" priority="1440" stopIfTrue="1">
      <formula>AND($C539=10,A$1&lt;&gt;"")</formula>
    </cfRule>
  </conditionalFormatting>
  <conditionalFormatting sqref="A543:H543">
    <cfRule type="expression" dxfId="49" priority="1191" stopIfTrue="1">
      <formula>AND($C543=1,A$1&lt;&gt;"")</formula>
    </cfRule>
    <cfRule type="expression" dxfId="48" priority="1192" stopIfTrue="1">
      <formula>AND($C543=2,A$1&lt;&gt;"")</formula>
    </cfRule>
    <cfRule type="expression" dxfId="47" priority="1193" stopIfTrue="1">
      <formula>AND($C543=3,A$1&lt;&gt;"")</formula>
    </cfRule>
    <cfRule type="expression" dxfId="46" priority="1194" stopIfTrue="1">
      <formula>AND($C543=4,A$1&lt;&gt;"")</formula>
    </cfRule>
    <cfRule type="expression" dxfId="45" priority="1195" stopIfTrue="1">
      <formula>AND($C543=5,A$1&lt;&gt;"")</formula>
    </cfRule>
    <cfRule type="expression" dxfId="44" priority="1196" stopIfTrue="1">
      <formula>AND($C543=6,A$1&lt;&gt;"")</formula>
    </cfRule>
    <cfRule type="expression" dxfId="43" priority="1197" stopIfTrue="1">
      <formula>AND($C543=7,A$1&lt;&gt;"")</formula>
    </cfRule>
    <cfRule type="expression" dxfId="42" priority="1198" stopIfTrue="1">
      <formula>AND($C543=8,A$1&lt;&gt;"")</formula>
    </cfRule>
    <cfRule type="expression" dxfId="41" priority="1199" stopIfTrue="1">
      <formula>AND($C543=9,A$1&lt;&gt;"")</formula>
    </cfRule>
    <cfRule type="expression" dxfId="40" priority="1200" stopIfTrue="1">
      <formula>AND($C543=10,A$1&lt;&gt;"")</formula>
    </cfRule>
  </conditionalFormatting>
  <conditionalFormatting sqref="A544:H544">
    <cfRule type="expression" dxfId="39" priority="951" stopIfTrue="1">
      <formula>AND($C544=1,A$1&lt;&gt;"")</formula>
    </cfRule>
    <cfRule type="expression" dxfId="38" priority="952" stopIfTrue="1">
      <formula>AND($C544=2,A$1&lt;&gt;"")</formula>
    </cfRule>
    <cfRule type="expression" dxfId="37" priority="953" stopIfTrue="1">
      <formula>AND($C544=3,A$1&lt;&gt;"")</formula>
    </cfRule>
    <cfRule type="expression" dxfId="36" priority="954" stopIfTrue="1">
      <formula>AND($C544=4,A$1&lt;&gt;"")</formula>
    </cfRule>
    <cfRule type="expression" dxfId="35" priority="955" stopIfTrue="1">
      <formula>AND($C544=5,A$1&lt;&gt;"")</formula>
    </cfRule>
    <cfRule type="expression" dxfId="34" priority="956" stopIfTrue="1">
      <formula>AND($C544=6,A$1&lt;&gt;"")</formula>
    </cfRule>
    <cfRule type="expression" dxfId="33" priority="957" stopIfTrue="1">
      <formula>AND($C544=7,A$1&lt;&gt;"")</formula>
    </cfRule>
    <cfRule type="expression" dxfId="32" priority="958" stopIfTrue="1">
      <formula>AND($C544=8,A$1&lt;&gt;"")</formula>
    </cfRule>
    <cfRule type="expression" dxfId="31" priority="959" stopIfTrue="1">
      <formula>AND($C544=9,A$1&lt;&gt;"")</formula>
    </cfRule>
    <cfRule type="expression" dxfId="30" priority="960" stopIfTrue="1">
      <formula>AND($C544=10,A$1&lt;&gt;"")</formula>
    </cfRule>
  </conditionalFormatting>
  <conditionalFormatting sqref="A545:H545">
    <cfRule type="expression" dxfId="29" priority="711" stopIfTrue="1">
      <formula>AND($C545=1,A$1&lt;&gt;"")</formula>
    </cfRule>
    <cfRule type="expression" dxfId="28" priority="712" stopIfTrue="1">
      <formula>AND($C545=2,A$1&lt;&gt;"")</formula>
    </cfRule>
    <cfRule type="expression" dxfId="27" priority="713" stopIfTrue="1">
      <formula>AND($C545=3,A$1&lt;&gt;"")</formula>
    </cfRule>
    <cfRule type="expression" dxfId="26" priority="714" stopIfTrue="1">
      <formula>AND($C545=4,A$1&lt;&gt;"")</formula>
    </cfRule>
    <cfRule type="expression" dxfId="25" priority="715" stopIfTrue="1">
      <formula>AND($C545=5,A$1&lt;&gt;"")</formula>
    </cfRule>
    <cfRule type="expression" dxfId="24" priority="716" stopIfTrue="1">
      <formula>AND($C545=6,A$1&lt;&gt;"")</formula>
    </cfRule>
    <cfRule type="expression" dxfId="23" priority="717" stopIfTrue="1">
      <formula>AND($C545=7,A$1&lt;&gt;"")</formula>
    </cfRule>
    <cfRule type="expression" dxfId="22" priority="718" stopIfTrue="1">
      <formula>AND($C545=8,A$1&lt;&gt;"")</formula>
    </cfRule>
    <cfRule type="expression" dxfId="21" priority="719" stopIfTrue="1">
      <formula>AND($C545=9,A$1&lt;&gt;"")</formula>
    </cfRule>
    <cfRule type="expression" dxfId="20" priority="720" stopIfTrue="1">
      <formula>AND($C545=10,A$1&lt;&gt;"")</formula>
    </cfRule>
  </conditionalFormatting>
  <conditionalFormatting sqref="A546:H546">
    <cfRule type="expression" dxfId="19" priority="471" stopIfTrue="1">
      <formula>AND($C546=1,A$1&lt;&gt;"")</formula>
    </cfRule>
    <cfRule type="expression" dxfId="18" priority="472" stopIfTrue="1">
      <formula>AND($C546=2,A$1&lt;&gt;"")</formula>
    </cfRule>
    <cfRule type="expression" dxfId="17" priority="473" stopIfTrue="1">
      <formula>AND($C546=3,A$1&lt;&gt;"")</formula>
    </cfRule>
    <cfRule type="expression" dxfId="16" priority="474" stopIfTrue="1">
      <formula>AND($C546=4,A$1&lt;&gt;"")</formula>
    </cfRule>
    <cfRule type="expression" dxfId="15" priority="475" stopIfTrue="1">
      <formula>AND($C546=5,A$1&lt;&gt;"")</formula>
    </cfRule>
    <cfRule type="expression" dxfId="14" priority="476" stopIfTrue="1">
      <formula>AND($C546=6,A$1&lt;&gt;"")</formula>
    </cfRule>
    <cfRule type="expression" dxfId="13" priority="477" stopIfTrue="1">
      <formula>AND($C546=7,A$1&lt;&gt;"")</formula>
    </cfRule>
    <cfRule type="expression" dxfId="12" priority="478" stopIfTrue="1">
      <formula>AND($C546=8,A$1&lt;&gt;"")</formula>
    </cfRule>
    <cfRule type="expression" dxfId="11" priority="479" stopIfTrue="1">
      <formula>AND($C546=9,A$1&lt;&gt;"")</formula>
    </cfRule>
    <cfRule type="expression" dxfId="10" priority="480" stopIfTrue="1">
      <formula>AND($C546=10,A$1&lt;&gt;"")</formula>
    </cfRule>
  </conditionalFormatting>
  <conditionalFormatting sqref="A547:H547">
    <cfRule type="expression" dxfId="9" priority="231" stopIfTrue="1">
      <formula>AND($C547=1,A$1&lt;&gt;"")</formula>
    </cfRule>
    <cfRule type="expression" dxfId="8" priority="232" stopIfTrue="1">
      <formula>AND($C547=2,A$1&lt;&gt;"")</formula>
    </cfRule>
    <cfRule type="expression" dxfId="7" priority="233" stopIfTrue="1">
      <formula>AND($C547=3,A$1&lt;&gt;"")</formula>
    </cfRule>
    <cfRule type="expression" dxfId="6" priority="234" stopIfTrue="1">
      <formula>AND($C547=4,A$1&lt;&gt;"")</formula>
    </cfRule>
    <cfRule type="expression" dxfId="5" priority="235" stopIfTrue="1">
      <formula>AND($C547=5,A$1&lt;&gt;"")</formula>
    </cfRule>
    <cfRule type="expression" dxfId="4" priority="236" stopIfTrue="1">
      <formula>AND($C547=6,A$1&lt;&gt;"")</formula>
    </cfRule>
    <cfRule type="expression" dxfId="3" priority="237" stopIfTrue="1">
      <formula>AND($C547=7,A$1&lt;&gt;"")</formula>
    </cfRule>
    <cfRule type="expression" dxfId="2" priority="238" stopIfTrue="1">
      <formula>AND($C547=8,A$1&lt;&gt;"")</formula>
    </cfRule>
    <cfRule type="expression" dxfId="1" priority="239" stopIfTrue="1">
      <formula>AND($C547=9,A$1&lt;&gt;"")</formula>
    </cfRule>
    <cfRule type="expression" dxfId="0" priority="240" stopIfTrue="1">
      <formula>AND($C547=10,A$1&lt;&gt;"")</formula>
    </cfRule>
  </conditionalFormatting>
  <dataValidations count="3">
    <dataValidation type="list" allowBlank="1" showInputMessage="1" showErrorMessage="1" errorTitle="入力エラー" error="リストから選択してください。" sqref="G2:G65725" xr:uid="{00000000-0002-0000-0000-000000000000}">
      <formula1>List</formula1>
    </dataValidation>
    <dataValidation imeMode="on" allowBlank="1" showInputMessage="1" showErrorMessage="1" sqref="H1:H1048576" xr:uid="{00000000-0002-0000-0000-000001000000}"/>
    <dataValidation imeMode="off" allowBlank="1" showInputMessage="1" showErrorMessage="1" sqref="I2:HY65725" xr:uid="{00000000-0002-0000-0000-000002000000}"/>
  </dataValidations>
  <pageMargins left="0.39370078740157483" right="0.39370078740157483" top="0.98425196850393704" bottom="0.98425196850393704" header="0.51181102362204722" footer="0.51181102362204722"/>
  <pageSetup paperSize="9" fitToHeight="0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_Convert"/>
  <dimension ref="A1:L85"/>
  <sheetViews>
    <sheetView workbookViewId="0"/>
  </sheetViews>
  <sheetFormatPr defaultColWidth="9" defaultRowHeight="13.2" x14ac:dyDescent="0.2"/>
  <cols>
    <col min="1" max="3" width="9" style="18"/>
    <col min="4" max="4" width="9" style="20"/>
    <col min="5" max="12" width="9" style="18"/>
    <col min="13" max="16384" width="9" style="19"/>
  </cols>
  <sheetData>
    <row r="1" spans="1:4" x14ac:dyDescent="0.2">
      <c r="A1" s="18" t="s">
        <v>18</v>
      </c>
      <c r="B1" s="18" t="s">
        <v>17</v>
      </c>
      <c r="D1" s="20" t="s">
        <v>19</v>
      </c>
    </row>
    <row r="2" spans="1:4" x14ac:dyDescent="0.2">
      <c r="A2" s="18" t="s">
        <v>25</v>
      </c>
      <c r="B2" s="18" t="s">
        <v>24</v>
      </c>
    </row>
    <row r="3" spans="1:4" x14ac:dyDescent="0.2">
      <c r="A3" s="18" t="s">
        <v>21</v>
      </c>
      <c r="B3" s="18" t="s">
        <v>26</v>
      </c>
    </row>
    <row r="4" spans="1:4" x14ac:dyDescent="0.2">
      <c r="A4" s="18" t="s">
        <v>22</v>
      </c>
      <c r="B4" s="18" t="s">
        <v>27</v>
      </c>
    </row>
    <row r="5" spans="1:4" x14ac:dyDescent="0.2">
      <c r="A5" s="18" t="s">
        <v>23</v>
      </c>
      <c r="B5" s="18" t="s">
        <v>28</v>
      </c>
    </row>
    <row r="6" spans="1:4" x14ac:dyDescent="0.2">
      <c r="A6" s="22" t="str">
        <f>ASC("’")</f>
        <v>'</v>
      </c>
      <c r="B6" s="22" t="str">
        <f>DBCS("’")</f>
        <v>’</v>
      </c>
    </row>
    <row r="7" spans="1:4" x14ac:dyDescent="0.2">
      <c r="A7" s="20" t="str">
        <f>ASC("‘")</f>
        <v>`</v>
      </c>
      <c r="B7" s="20" t="str">
        <f>DBCS("‘")</f>
        <v>‘</v>
      </c>
    </row>
    <row r="8" spans="1:4" x14ac:dyDescent="0.2">
      <c r="A8" s="21" t="s">
        <v>168</v>
      </c>
      <c r="B8" s="21" t="s">
        <v>29</v>
      </c>
    </row>
    <row r="9" spans="1:4" x14ac:dyDescent="0.2">
      <c r="A9" s="21" t="s">
        <v>183</v>
      </c>
      <c r="B9" s="21" t="s">
        <v>184</v>
      </c>
    </row>
    <row r="10" spans="1:4" x14ac:dyDescent="0.2">
      <c r="A10" s="18" t="s">
        <v>169</v>
      </c>
      <c r="B10" s="18" t="s">
        <v>30</v>
      </c>
      <c r="D10" s="20" t="s">
        <v>20</v>
      </c>
    </row>
    <row r="11" spans="1:4" x14ac:dyDescent="0.2">
      <c r="A11" s="18" t="s">
        <v>170</v>
      </c>
      <c r="B11" s="18" t="s">
        <v>31</v>
      </c>
      <c r="D11" s="19"/>
    </row>
    <row r="12" spans="1:4" x14ac:dyDescent="0.2">
      <c r="A12" s="18" t="s">
        <v>171</v>
      </c>
      <c r="B12" s="18" t="s">
        <v>32</v>
      </c>
    </row>
    <row r="13" spans="1:4" x14ac:dyDescent="0.2">
      <c r="A13" s="18" t="s">
        <v>172</v>
      </c>
      <c r="B13" s="18" t="s">
        <v>33</v>
      </c>
    </row>
    <row r="14" spans="1:4" x14ac:dyDescent="0.2">
      <c r="A14" s="18" t="s">
        <v>173</v>
      </c>
      <c r="B14" s="18" t="s">
        <v>34</v>
      </c>
    </row>
    <row r="15" spans="1:4" x14ac:dyDescent="0.2">
      <c r="A15" s="18" t="s">
        <v>174</v>
      </c>
      <c r="B15" s="18" t="s">
        <v>35</v>
      </c>
    </row>
    <row r="16" spans="1:4" x14ac:dyDescent="0.2">
      <c r="A16" s="18" t="s">
        <v>175</v>
      </c>
      <c r="B16" s="18" t="s">
        <v>36</v>
      </c>
    </row>
    <row r="17" spans="1:2" x14ac:dyDescent="0.2">
      <c r="A17" s="18" t="s">
        <v>176</v>
      </c>
      <c r="B17" s="18" t="s">
        <v>37</v>
      </c>
    </row>
    <row r="18" spans="1:2" x14ac:dyDescent="0.2">
      <c r="A18" s="18" t="s">
        <v>177</v>
      </c>
      <c r="B18" s="18" t="s">
        <v>38</v>
      </c>
    </row>
    <row r="19" spans="1:2" x14ac:dyDescent="0.2">
      <c r="A19" s="18" t="s">
        <v>178</v>
      </c>
      <c r="B19" s="18" t="s">
        <v>39</v>
      </c>
    </row>
    <row r="20" spans="1:2" x14ac:dyDescent="0.2">
      <c r="A20" s="18" t="s">
        <v>179</v>
      </c>
      <c r="B20" s="18" t="s">
        <v>40</v>
      </c>
    </row>
    <row r="21" spans="1:2" x14ac:dyDescent="0.2">
      <c r="A21" s="18" t="s">
        <v>180</v>
      </c>
      <c r="B21" s="18" t="s">
        <v>41</v>
      </c>
    </row>
    <row r="22" spans="1:2" x14ac:dyDescent="0.2">
      <c r="A22" s="18" t="s">
        <v>181</v>
      </c>
      <c r="B22" s="18" t="s">
        <v>42</v>
      </c>
    </row>
    <row r="23" spans="1:2" x14ac:dyDescent="0.2">
      <c r="A23" s="18" t="s">
        <v>182</v>
      </c>
      <c r="B23" s="18" t="s">
        <v>43</v>
      </c>
    </row>
    <row r="24" spans="1:2" x14ac:dyDescent="0.2">
      <c r="A24" s="18" t="s">
        <v>158</v>
      </c>
      <c r="B24" s="18" t="s">
        <v>44</v>
      </c>
    </row>
    <row r="25" spans="1:2" x14ac:dyDescent="0.2">
      <c r="A25" s="18" t="s">
        <v>159</v>
      </c>
      <c r="B25" s="18" t="s">
        <v>45</v>
      </c>
    </row>
    <row r="26" spans="1:2" x14ac:dyDescent="0.2">
      <c r="A26" s="18" t="s">
        <v>160</v>
      </c>
      <c r="B26" s="18" t="s">
        <v>46</v>
      </c>
    </row>
    <row r="27" spans="1:2" x14ac:dyDescent="0.2">
      <c r="A27" s="18" t="s">
        <v>161</v>
      </c>
      <c r="B27" s="18" t="s">
        <v>47</v>
      </c>
    </row>
    <row r="28" spans="1:2" x14ac:dyDescent="0.2">
      <c r="A28" s="18" t="s">
        <v>162</v>
      </c>
      <c r="B28" s="18" t="s">
        <v>48</v>
      </c>
    </row>
    <row r="29" spans="1:2" x14ac:dyDescent="0.2">
      <c r="A29" s="18" t="s">
        <v>163</v>
      </c>
      <c r="B29" s="18" t="s">
        <v>49</v>
      </c>
    </row>
    <row r="30" spans="1:2" x14ac:dyDescent="0.2">
      <c r="A30" s="18" t="s">
        <v>164</v>
      </c>
      <c r="B30" s="18" t="s">
        <v>50</v>
      </c>
    </row>
    <row r="31" spans="1:2" x14ac:dyDescent="0.2">
      <c r="A31" s="18" t="s">
        <v>165</v>
      </c>
      <c r="B31" s="18" t="s">
        <v>51</v>
      </c>
    </row>
    <row r="32" spans="1:2" x14ac:dyDescent="0.2">
      <c r="A32" s="18" t="s">
        <v>166</v>
      </c>
      <c r="B32" s="18" t="s">
        <v>52</v>
      </c>
    </row>
    <row r="33" spans="1:2" x14ac:dyDescent="0.2">
      <c r="A33" s="18" t="s">
        <v>167</v>
      </c>
      <c r="B33" s="18" t="s">
        <v>53</v>
      </c>
    </row>
    <row r="34" spans="1:2" x14ac:dyDescent="0.2">
      <c r="A34" s="18" t="s">
        <v>132</v>
      </c>
      <c r="B34" s="18" t="s">
        <v>54</v>
      </c>
    </row>
    <row r="35" spans="1:2" x14ac:dyDescent="0.2">
      <c r="A35" s="18" t="s">
        <v>133</v>
      </c>
      <c r="B35" s="18" t="s">
        <v>55</v>
      </c>
    </row>
    <row r="36" spans="1:2" x14ac:dyDescent="0.2">
      <c r="A36" s="18" t="s">
        <v>134</v>
      </c>
      <c r="B36" s="18" t="s">
        <v>56</v>
      </c>
    </row>
    <row r="37" spans="1:2" x14ac:dyDescent="0.2">
      <c r="A37" s="18" t="s">
        <v>135</v>
      </c>
      <c r="B37" s="18" t="s">
        <v>57</v>
      </c>
    </row>
    <row r="38" spans="1:2" x14ac:dyDescent="0.2">
      <c r="A38" s="18" t="s">
        <v>136</v>
      </c>
      <c r="B38" s="18" t="s">
        <v>58</v>
      </c>
    </row>
    <row r="39" spans="1:2" x14ac:dyDescent="0.2">
      <c r="A39" s="18" t="s">
        <v>137</v>
      </c>
      <c r="B39" s="18" t="s">
        <v>59</v>
      </c>
    </row>
    <row r="40" spans="1:2" x14ac:dyDescent="0.2">
      <c r="A40" s="18" t="s">
        <v>138</v>
      </c>
      <c r="B40" s="18" t="s">
        <v>60</v>
      </c>
    </row>
    <row r="41" spans="1:2" x14ac:dyDescent="0.2">
      <c r="A41" s="18" t="s">
        <v>139</v>
      </c>
      <c r="B41" s="18" t="s">
        <v>61</v>
      </c>
    </row>
    <row r="42" spans="1:2" x14ac:dyDescent="0.2">
      <c r="A42" s="18" t="s">
        <v>140</v>
      </c>
      <c r="B42" s="18" t="s">
        <v>62</v>
      </c>
    </row>
    <row r="43" spans="1:2" x14ac:dyDescent="0.2">
      <c r="A43" s="18" t="s">
        <v>141</v>
      </c>
      <c r="B43" s="18" t="s">
        <v>63</v>
      </c>
    </row>
    <row r="44" spans="1:2" x14ac:dyDescent="0.2">
      <c r="A44" s="18" t="s">
        <v>142</v>
      </c>
      <c r="B44" s="18" t="s">
        <v>64</v>
      </c>
    </row>
    <row r="45" spans="1:2" x14ac:dyDescent="0.2">
      <c r="A45" s="18" t="s">
        <v>143</v>
      </c>
      <c r="B45" s="18" t="s">
        <v>65</v>
      </c>
    </row>
    <row r="46" spans="1:2" x14ac:dyDescent="0.2">
      <c r="A46" s="18" t="s">
        <v>144</v>
      </c>
      <c r="B46" s="18" t="s">
        <v>66</v>
      </c>
    </row>
    <row r="47" spans="1:2" x14ac:dyDescent="0.2">
      <c r="A47" s="18" t="s">
        <v>145</v>
      </c>
      <c r="B47" s="18" t="s">
        <v>131</v>
      </c>
    </row>
    <row r="48" spans="1:2" x14ac:dyDescent="0.2">
      <c r="A48" s="18" t="s">
        <v>146</v>
      </c>
      <c r="B48" s="18" t="s">
        <v>67</v>
      </c>
    </row>
    <row r="49" spans="1:2" x14ac:dyDescent="0.2">
      <c r="A49" s="18" t="s">
        <v>147</v>
      </c>
      <c r="B49" s="18" t="s">
        <v>68</v>
      </c>
    </row>
    <row r="50" spans="1:2" x14ac:dyDescent="0.2">
      <c r="A50" s="18" t="s">
        <v>148</v>
      </c>
      <c r="B50" s="18" t="s">
        <v>69</v>
      </c>
    </row>
    <row r="51" spans="1:2" x14ac:dyDescent="0.2">
      <c r="A51" s="18" t="s">
        <v>149</v>
      </c>
      <c r="B51" s="18" t="s">
        <v>70</v>
      </c>
    </row>
    <row r="52" spans="1:2" x14ac:dyDescent="0.2">
      <c r="A52" s="18" t="s">
        <v>150</v>
      </c>
      <c r="B52" s="18" t="s">
        <v>71</v>
      </c>
    </row>
    <row r="53" spans="1:2" x14ac:dyDescent="0.2">
      <c r="A53" s="18" t="s">
        <v>151</v>
      </c>
      <c r="B53" s="18" t="s">
        <v>72</v>
      </c>
    </row>
    <row r="54" spans="1:2" x14ac:dyDescent="0.2">
      <c r="A54" s="18" t="s">
        <v>152</v>
      </c>
      <c r="B54" s="18" t="s">
        <v>73</v>
      </c>
    </row>
    <row r="55" spans="1:2" x14ac:dyDescent="0.2">
      <c r="A55" s="18" t="s">
        <v>153</v>
      </c>
      <c r="B55" s="18" t="s">
        <v>74</v>
      </c>
    </row>
    <row r="56" spans="1:2" x14ac:dyDescent="0.2">
      <c r="A56" s="18" t="s">
        <v>154</v>
      </c>
      <c r="B56" s="18" t="s">
        <v>75</v>
      </c>
    </row>
    <row r="57" spans="1:2" x14ac:dyDescent="0.2">
      <c r="A57" s="18" t="s">
        <v>155</v>
      </c>
      <c r="B57" s="18" t="s">
        <v>76</v>
      </c>
    </row>
    <row r="58" spans="1:2" x14ac:dyDescent="0.2">
      <c r="A58" s="18" t="s">
        <v>156</v>
      </c>
      <c r="B58" s="18" t="s">
        <v>77</v>
      </c>
    </row>
    <row r="59" spans="1:2" x14ac:dyDescent="0.2">
      <c r="A59" s="18" t="s">
        <v>157</v>
      </c>
      <c r="B59" s="18" t="s">
        <v>78</v>
      </c>
    </row>
    <row r="60" spans="1:2" x14ac:dyDescent="0.2">
      <c r="A60" s="18" t="s">
        <v>106</v>
      </c>
      <c r="B60" s="18" t="s">
        <v>79</v>
      </c>
    </row>
    <row r="61" spans="1:2" x14ac:dyDescent="0.2">
      <c r="A61" s="18" t="s">
        <v>107</v>
      </c>
      <c r="B61" s="18" t="s">
        <v>80</v>
      </c>
    </row>
    <row r="62" spans="1:2" x14ac:dyDescent="0.2">
      <c r="A62" s="18" t="s">
        <v>108</v>
      </c>
      <c r="B62" s="18" t="s">
        <v>81</v>
      </c>
    </row>
    <row r="63" spans="1:2" x14ac:dyDescent="0.2">
      <c r="A63" s="18" t="s">
        <v>109</v>
      </c>
      <c r="B63" s="18" t="s">
        <v>82</v>
      </c>
    </row>
    <row r="64" spans="1:2" x14ac:dyDescent="0.2">
      <c r="A64" s="18" t="s">
        <v>110</v>
      </c>
      <c r="B64" s="18" t="s">
        <v>83</v>
      </c>
    </row>
    <row r="65" spans="1:2" x14ac:dyDescent="0.2">
      <c r="A65" s="18" t="s">
        <v>111</v>
      </c>
      <c r="B65" s="18" t="s">
        <v>84</v>
      </c>
    </row>
    <row r="66" spans="1:2" x14ac:dyDescent="0.2">
      <c r="A66" s="18" t="s">
        <v>112</v>
      </c>
      <c r="B66" s="18" t="s">
        <v>85</v>
      </c>
    </row>
    <row r="67" spans="1:2" x14ac:dyDescent="0.2">
      <c r="A67" s="18" t="s">
        <v>113</v>
      </c>
      <c r="B67" s="18" t="s">
        <v>86</v>
      </c>
    </row>
    <row r="68" spans="1:2" x14ac:dyDescent="0.2">
      <c r="A68" s="18" t="s">
        <v>114</v>
      </c>
      <c r="B68" s="18" t="s">
        <v>87</v>
      </c>
    </row>
    <row r="69" spans="1:2" x14ac:dyDescent="0.2">
      <c r="A69" s="18" t="s">
        <v>115</v>
      </c>
      <c r="B69" s="18" t="s">
        <v>88</v>
      </c>
    </row>
    <row r="70" spans="1:2" x14ac:dyDescent="0.2">
      <c r="A70" s="18" t="s">
        <v>116</v>
      </c>
      <c r="B70" s="18" t="s">
        <v>89</v>
      </c>
    </row>
    <row r="71" spans="1:2" x14ac:dyDescent="0.2">
      <c r="A71" s="18" t="s">
        <v>117</v>
      </c>
      <c r="B71" s="18" t="s">
        <v>90</v>
      </c>
    </row>
    <row r="72" spans="1:2" x14ac:dyDescent="0.2">
      <c r="A72" s="18" t="s">
        <v>118</v>
      </c>
      <c r="B72" s="18" t="s">
        <v>91</v>
      </c>
    </row>
    <row r="73" spans="1:2" x14ac:dyDescent="0.2">
      <c r="A73" s="18" t="s">
        <v>119</v>
      </c>
      <c r="B73" s="18" t="s">
        <v>104</v>
      </c>
    </row>
    <row r="74" spans="1:2" x14ac:dyDescent="0.2">
      <c r="A74" s="18" t="s">
        <v>120</v>
      </c>
      <c r="B74" s="18" t="s">
        <v>92</v>
      </c>
    </row>
    <row r="75" spans="1:2" x14ac:dyDescent="0.2">
      <c r="A75" s="18" t="s">
        <v>121</v>
      </c>
      <c r="B75" s="18" t="s">
        <v>93</v>
      </c>
    </row>
    <row r="76" spans="1:2" x14ac:dyDescent="0.2">
      <c r="A76" s="18" t="s">
        <v>122</v>
      </c>
      <c r="B76" s="18" t="s">
        <v>94</v>
      </c>
    </row>
    <row r="77" spans="1:2" x14ac:dyDescent="0.2">
      <c r="A77" s="18" t="s">
        <v>123</v>
      </c>
      <c r="B77" s="18" t="s">
        <v>95</v>
      </c>
    </row>
    <row r="78" spans="1:2" x14ac:dyDescent="0.2">
      <c r="A78" s="18" t="s">
        <v>124</v>
      </c>
      <c r="B78" s="18" t="s">
        <v>96</v>
      </c>
    </row>
    <row r="79" spans="1:2" x14ac:dyDescent="0.2">
      <c r="A79" s="18" t="s">
        <v>125</v>
      </c>
      <c r="B79" s="18" t="s">
        <v>97</v>
      </c>
    </row>
    <row r="80" spans="1:2" x14ac:dyDescent="0.2">
      <c r="A80" s="18" t="s">
        <v>126</v>
      </c>
      <c r="B80" s="18" t="s">
        <v>98</v>
      </c>
    </row>
    <row r="81" spans="1:2" x14ac:dyDescent="0.2">
      <c r="A81" s="18" t="s">
        <v>127</v>
      </c>
      <c r="B81" s="18" t="s">
        <v>99</v>
      </c>
    </row>
    <row r="82" spans="1:2" x14ac:dyDescent="0.2">
      <c r="A82" s="18" t="s">
        <v>128</v>
      </c>
      <c r="B82" s="18" t="s">
        <v>100</v>
      </c>
    </row>
    <row r="83" spans="1:2" x14ac:dyDescent="0.2">
      <c r="A83" s="18" t="s">
        <v>129</v>
      </c>
      <c r="B83" s="18" t="s">
        <v>101</v>
      </c>
    </row>
    <row r="84" spans="1:2" x14ac:dyDescent="0.2">
      <c r="A84" s="18" t="s">
        <v>130</v>
      </c>
      <c r="B84" s="18" t="s">
        <v>102</v>
      </c>
    </row>
    <row r="85" spans="1:2" x14ac:dyDescent="0.2">
      <c r="A85" s="18" t="s">
        <v>105</v>
      </c>
      <c r="B85" s="18" t="s">
        <v>103</v>
      </c>
    </row>
  </sheetData>
  <phoneticPr fontId="1"/>
  <pageMargins left="0.75" right="0.75" top="1" bottom="1" header="0.51200000000000001" footer="0.51200000000000001"/>
  <pageSetup paperSize="9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_Speaker"/>
  <dimension ref="A1:C10"/>
  <sheetViews>
    <sheetView workbookViewId="0"/>
  </sheetViews>
  <sheetFormatPr defaultColWidth="8.77734375" defaultRowHeight="13.2" x14ac:dyDescent="0.2"/>
  <cols>
    <col min="2" max="2" width="3.44140625" bestFit="1" customWidth="1"/>
  </cols>
  <sheetData>
    <row r="1" spans="1:3" x14ac:dyDescent="0.2">
      <c r="A1" t="s">
        <v>193</v>
      </c>
      <c r="B1">
        <v>1</v>
      </c>
      <c r="C1" s="7"/>
    </row>
    <row r="2" spans="1:3" x14ac:dyDescent="0.2">
      <c r="A2" t="s">
        <v>192</v>
      </c>
      <c r="B2">
        <v>2</v>
      </c>
      <c r="C2" s="1"/>
    </row>
    <row r="3" spans="1:3" x14ac:dyDescent="0.2">
      <c r="A3" t="s">
        <v>194</v>
      </c>
      <c r="B3">
        <v>3</v>
      </c>
      <c r="C3" s="3"/>
    </row>
    <row r="4" spans="1:3" x14ac:dyDescent="0.2">
      <c r="A4" t="s">
        <v>195</v>
      </c>
      <c r="B4">
        <v>4</v>
      </c>
    </row>
    <row r="5" spans="1:3" x14ac:dyDescent="0.2">
      <c r="B5">
        <v>5</v>
      </c>
    </row>
    <row r="6" spans="1:3" x14ac:dyDescent="0.2">
      <c r="B6">
        <v>6</v>
      </c>
    </row>
    <row r="7" spans="1:3" x14ac:dyDescent="0.2">
      <c r="B7">
        <v>7</v>
      </c>
    </row>
    <row r="8" spans="1:3" x14ac:dyDescent="0.2">
      <c r="B8">
        <v>8</v>
      </c>
    </row>
    <row r="9" spans="1:3" x14ac:dyDescent="0.2">
      <c r="B9">
        <v>9</v>
      </c>
    </row>
    <row r="10" spans="1:3" x14ac:dyDescent="0.2">
      <c r="B10">
        <v>10</v>
      </c>
    </row>
  </sheetData>
  <phoneticPr fontId="1"/>
  <pageMargins left="0.75" right="0.75" top="1" bottom="1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_Result">
    <pageSetUpPr fitToPage="1"/>
  </sheetPr>
  <dimension ref="B1:D101"/>
  <sheetViews>
    <sheetView topLeftCell="A2" workbookViewId="0">
      <selection activeCell="A2" sqref="A2"/>
    </sheetView>
  </sheetViews>
  <sheetFormatPr defaultColWidth="9" defaultRowHeight="13.2" x14ac:dyDescent="0.2"/>
  <cols>
    <col min="1" max="16384" width="9" style="50"/>
  </cols>
  <sheetData>
    <row r="1" spans="2:4" hidden="1" x14ac:dyDescent="0.2"/>
    <row r="3" spans="2:4" s="26" customFormat="1" x14ac:dyDescent="0.2">
      <c r="B3" s="51" t="s">
        <v>4</v>
      </c>
    </row>
    <row r="4" spans="2:4" s="26" customFormat="1" x14ac:dyDescent="0.2">
      <c r="B4" s="25"/>
    </row>
    <row r="5" spans="2:4" s="26" customFormat="1" x14ac:dyDescent="0.2">
      <c r="B5" s="51" t="s">
        <v>13</v>
      </c>
    </row>
    <row r="6" spans="2:4" s="26" customFormat="1" x14ac:dyDescent="0.2">
      <c r="B6" s="25"/>
    </row>
    <row r="7" spans="2:4" s="26" customFormat="1" x14ac:dyDescent="0.2">
      <c r="B7" s="65" t="s">
        <v>3</v>
      </c>
      <c r="C7" s="62" t="s">
        <v>15</v>
      </c>
      <c r="D7" s="60" t="s">
        <v>14</v>
      </c>
    </row>
    <row r="8" spans="2:4" s="26" customFormat="1" x14ac:dyDescent="0.2">
      <c r="B8" s="66"/>
      <c r="C8" s="63"/>
      <c r="D8" s="61"/>
    </row>
    <row r="9" spans="2:4" s="30" customFormat="1" x14ac:dyDescent="0.2">
      <c r="B9" s="27" t="str">
        <f>IF(LEN(話者!A1)&lt;&gt;0,話者!A1,"")</f>
        <v>T</v>
      </c>
      <c r="C9" s="28"/>
      <c r="D9" s="29">
        <f>IF($C$19&gt;0,ROUND(C9/$C$19,4),0)</f>
        <v>0</v>
      </c>
    </row>
    <row r="10" spans="2:4" s="30" customFormat="1" x14ac:dyDescent="0.2">
      <c r="B10" s="31" t="str">
        <f>IF(LEN(話者!A2)&lt;&gt;0,話者!A2,"")</f>
        <v>K</v>
      </c>
      <c r="C10" s="32"/>
      <c r="D10" s="33">
        <f>IF($C$19&gt;0,ROUND(C10/$C$19,4),0)</f>
        <v>0</v>
      </c>
    </row>
    <row r="11" spans="2:4" s="30" customFormat="1" x14ac:dyDescent="0.2">
      <c r="B11" s="31" t="str">
        <f>IF(LEN(話者!A3)&lt;&gt;0,話者!A3,"")</f>
        <v>S</v>
      </c>
      <c r="C11" s="32"/>
      <c r="D11" s="33">
        <f>IF($C$19&gt;0,ROUND(C11/$C$19,4),0)</f>
        <v>0</v>
      </c>
    </row>
    <row r="12" spans="2:4" s="30" customFormat="1" x14ac:dyDescent="0.2">
      <c r="B12" s="31" t="str">
        <f>IF(LEN(話者!A4)&lt;&gt;0,話者!A4,"")</f>
        <v>C</v>
      </c>
      <c r="C12" s="32"/>
      <c r="D12" s="33">
        <f t="shared" ref="D12:D18" si="0">IF($C$19&gt;0,ROUND(C12/$C$19,4),0)</f>
        <v>0</v>
      </c>
    </row>
    <row r="13" spans="2:4" s="30" customFormat="1" x14ac:dyDescent="0.2">
      <c r="B13" s="31" t="str">
        <f>IF(LEN(話者!A5)&lt;&gt;0,話者!A5,"")</f>
        <v/>
      </c>
      <c r="C13" s="32"/>
      <c r="D13" s="33">
        <f t="shared" si="0"/>
        <v>0</v>
      </c>
    </row>
    <row r="14" spans="2:4" s="30" customFormat="1" x14ac:dyDescent="0.2">
      <c r="B14" s="31" t="str">
        <f>IF(LEN(話者!A6)&lt;&gt;0,話者!A6,"")</f>
        <v/>
      </c>
      <c r="C14" s="32"/>
      <c r="D14" s="33">
        <f t="shared" si="0"/>
        <v>0</v>
      </c>
    </row>
    <row r="15" spans="2:4" s="30" customFormat="1" x14ac:dyDescent="0.2">
      <c r="B15" s="31" t="str">
        <f>IF(LEN(話者!A7)&lt;&gt;0,話者!A7,"")</f>
        <v/>
      </c>
      <c r="C15" s="32"/>
      <c r="D15" s="33">
        <f t="shared" si="0"/>
        <v>0</v>
      </c>
    </row>
    <row r="16" spans="2:4" s="30" customFormat="1" x14ac:dyDescent="0.2">
      <c r="B16" s="31" t="str">
        <f>IF(LEN(話者!A8)&lt;&gt;0,話者!A8,"")</f>
        <v/>
      </c>
      <c r="C16" s="32"/>
      <c r="D16" s="33">
        <f t="shared" si="0"/>
        <v>0</v>
      </c>
    </row>
    <row r="17" spans="2:4" s="30" customFormat="1" x14ac:dyDescent="0.2">
      <c r="B17" s="31" t="str">
        <f>IF(LEN(話者!A9)&lt;&gt;0,話者!A9,"")</f>
        <v/>
      </c>
      <c r="C17" s="32"/>
      <c r="D17" s="33">
        <f t="shared" si="0"/>
        <v>0</v>
      </c>
    </row>
    <row r="18" spans="2:4" s="30" customFormat="1" x14ac:dyDescent="0.2">
      <c r="B18" s="34" t="str">
        <f>IF(LEN(話者!A10)&lt;&gt;0,話者!A10,"")</f>
        <v/>
      </c>
      <c r="C18" s="35"/>
      <c r="D18" s="36">
        <f t="shared" si="0"/>
        <v>0</v>
      </c>
    </row>
    <row r="19" spans="2:4" s="30" customFormat="1" x14ac:dyDescent="0.2">
      <c r="B19" s="37" t="s">
        <v>190</v>
      </c>
      <c r="C19" s="38">
        <f>SUM(C9:C18)</f>
        <v>0</v>
      </c>
      <c r="D19" s="39">
        <f>SUM(D9:D18)</f>
        <v>0</v>
      </c>
    </row>
    <row r="22" spans="2:4" s="30" customFormat="1" x14ac:dyDescent="0.2">
      <c r="B22" s="53" t="s">
        <v>5</v>
      </c>
    </row>
    <row r="24" spans="2:4" s="26" customFormat="1" ht="26.4" x14ac:dyDescent="0.2">
      <c r="B24" s="40" t="s">
        <v>16</v>
      </c>
    </row>
    <row r="25" spans="2:4" s="30" customFormat="1" x14ac:dyDescent="0.2">
      <c r="B25" s="41"/>
    </row>
    <row r="27" spans="2:4" s="30" customFormat="1" x14ac:dyDescent="0.2">
      <c r="B27" s="53" t="s">
        <v>191</v>
      </c>
    </row>
    <row r="29" spans="2:4" s="26" customFormat="1" ht="32.4" x14ac:dyDescent="0.2">
      <c r="B29" s="57" t="s">
        <v>191</v>
      </c>
    </row>
    <row r="30" spans="2:4" s="30" customFormat="1" x14ac:dyDescent="0.2">
      <c r="B30" s="41"/>
    </row>
    <row r="33" spans="2:4" s="30" customFormat="1" x14ac:dyDescent="0.2">
      <c r="B33" s="53" t="s">
        <v>6</v>
      </c>
    </row>
    <row r="35" spans="2:4" s="30" customFormat="1" x14ac:dyDescent="0.2">
      <c r="B35" s="53" t="s">
        <v>12</v>
      </c>
    </row>
    <row r="36" spans="2:4" s="30" customFormat="1" x14ac:dyDescent="0.2">
      <c r="B36" s="53"/>
    </row>
    <row r="37" spans="2:4" s="26" customFormat="1" x14ac:dyDescent="0.2">
      <c r="B37" s="62" t="s">
        <v>3</v>
      </c>
      <c r="C37" s="42" t="s">
        <v>11</v>
      </c>
      <c r="D37" s="43"/>
    </row>
    <row r="38" spans="2:4" s="26" customFormat="1" x14ac:dyDescent="0.2">
      <c r="B38" s="63"/>
      <c r="C38" s="40" t="s">
        <v>7</v>
      </c>
      <c r="D38" s="44" t="s">
        <v>8</v>
      </c>
    </row>
    <row r="39" spans="2:4" s="30" customFormat="1" x14ac:dyDescent="0.2">
      <c r="B39" s="27" t="str">
        <f>B9</f>
        <v>T</v>
      </c>
      <c r="C39" s="28"/>
      <c r="D39" s="29"/>
    </row>
    <row r="40" spans="2:4" s="30" customFormat="1" x14ac:dyDescent="0.2">
      <c r="B40" s="31" t="str">
        <f t="shared" ref="B40:B48" si="1">B10</f>
        <v>K</v>
      </c>
      <c r="C40" s="32"/>
      <c r="D40" s="33"/>
    </row>
    <row r="41" spans="2:4" s="30" customFormat="1" x14ac:dyDescent="0.2">
      <c r="B41" s="31" t="str">
        <f t="shared" si="1"/>
        <v>S</v>
      </c>
      <c r="C41" s="32"/>
      <c r="D41" s="33"/>
    </row>
    <row r="42" spans="2:4" s="30" customFormat="1" x14ac:dyDescent="0.2">
      <c r="B42" s="31" t="str">
        <f t="shared" si="1"/>
        <v>C</v>
      </c>
      <c r="C42" s="32"/>
      <c r="D42" s="33"/>
    </row>
    <row r="43" spans="2:4" s="30" customFormat="1" x14ac:dyDescent="0.2">
      <c r="B43" s="31" t="str">
        <f t="shared" si="1"/>
        <v/>
      </c>
      <c r="C43" s="32"/>
      <c r="D43" s="33"/>
    </row>
    <row r="44" spans="2:4" s="30" customFormat="1" x14ac:dyDescent="0.2">
      <c r="B44" s="31" t="str">
        <f t="shared" si="1"/>
        <v/>
      </c>
      <c r="C44" s="32"/>
      <c r="D44" s="33"/>
    </row>
    <row r="45" spans="2:4" s="30" customFormat="1" x14ac:dyDescent="0.2">
      <c r="B45" s="31" t="str">
        <f t="shared" si="1"/>
        <v/>
      </c>
      <c r="C45" s="32"/>
      <c r="D45" s="33"/>
    </row>
    <row r="46" spans="2:4" s="30" customFormat="1" x14ac:dyDescent="0.2">
      <c r="B46" s="31" t="str">
        <f t="shared" si="1"/>
        <v/>
      </c>
      <c r="C46" s="32"/>
      <c r="D46" s="33"/>
    </row>
    <row r="47" spans="2:4" s="30" customFormat="1" x14ac:dyDescent="0.2">
      <c r="B47" s="31" t="str">
        <f t="shared" si="1"/>
        <v/>
      </c>
      <c r="C47" s="32"/>
      <c r="D47" s="33"/>
    </row>
    <row r="48" spans="2:4" s="30" customFormat="1" x14ac:dyDescent="0.2">
      <c r="B48" s="34" t="str">
        <f t="shared" si="1"/>
        <v/>
      </c>
      <c r="C48" s="35"/>
      <c r="D48" s="36"/>
    </row>
    <row r="49" spans="2:4" s="30" customFormat="1" x14ac:dyDescent="0.2">
      <c r="B49" s="37" t="s">
        <v>190</v>
      </c>
      <c r="C49" s="38">
        <f>SUM(C39:C48)</f>
        <v>0</v>
      </c>
      <c r="D49" s="39">
        <f>SUM(D39:D48)</f>
        <v>0</v>
      </c>
    </row>
    <row r="50" spans="2:4" s="30" customFormat="1" x14ac:dyDescent="0.2">
      <c r="B50" s="45"/>
      <c r="C50" s="46" t="s">
        <v>185</v>
      </c>
      <c r="D50" s="47"/>
    </row>
    <row r="52" spans="2:4" s="30" customFormat="1" x14ac:dyDescent="0.2">
      <c r="B52" s="53" t="s">
        <v>188</v>
      </c>
    </row>
    <row r="53" spans="2:4" s="30" customFormat="1" x14ac:dyDescent="0.2">
      <c r="B53" s="53"/>
    </row>
    <row r="54" spans="2:4" s="26" customFormat="1" x14ac:dyDescent="0.2">
      <c r="B54" s="62" t="s">
        <v>3</v>
      </c>
      <c r="C54" s="42" t="str">
        <f>C37</f>
        <v>合計</v>
      </c>
      <c r="D54" s="43"/>
    </row>
    <row r="55" spans="2:4" s="26" customFormat="1" x14ac:dyDescent="0.2">
      <c r="B55" s="63"/>
      <c r="C55" s="40" t="s">
        <v>7</v>
      </c>
      <c r="D55" s="44" t="s">
        <v>8</v>
      </c>
    </row>
    <row r="56" spans="2:4" s="30" customFormat="1" x14ac:dyDescent="0.2">
      <c r="B56" s="27" t="str">
        <f t="shared" ref="B56:B65" si="2">B9</f>
        <v>T</v>
      </c>
      <c r="C56" s="28"/>
      <c r="D56" s="29"/>
    </row>
    <row r="57" spans="2:4" s="30" customFormat="1" x14ac:dyDescent="0.2">
      <c r="B57" s="31" t="str">
        <f t="shared" si="2"/>
        <v>K</v>
      </c>
      <c r="C57" s="32"/>
      <c r="D57" s="33"/>
    </row>
    <row r="58" spans="2:4" s="30" customFormat="1" x14ac:dyDescent="0.2">
      <c r="B58" s="31" t="str">
        <f t="shared" si="2"/>
        <v>S</v>
      </c>
      <c r="C58" s="32"/>
      <c r="D58" s="33"/>
    </row>
    <row r="59" spans="2:4" s="30" customFormat="1" x14ac:dyDescent="0.2">
      <c r="B59" s="31" t="str">
        <f t="shared" si="2"/>
        <v>C</v>
      </c>
      <c r="C59" s="32"/>
      <c r="D59" s="33"/>
    </row>
    <row r="60" spans="2:4" s="30" customFormat="1" x14ac:dyDescent="0.2">
      <c r="B60" s="31" t="str">
        <f t="shared" si="2"/>
        <v/>
      </c>
      <c r="C60" s="32"/>
      <c r="D60" s="33"/>
    </row>
    <row r="61" spans="2:4" s="30" customFormat="1" x14ac:dyDescent="0.2">
      <c r="B61" s="31" t="str">
        <f t="shared" si="2"/>
        <v/>
      </c>
      <c r="C61" s="32"/>
      <c r="D61" s="33"/>
    </row>
    <row r="62" spans="2:4" s="30" customFormat="1" x14ac:dyDescent="0.2">
      <c r="B62" s="31" t="str">
        <f t="shared" si="2"/>
        <v/>
      </c>
      <c r="C62" s="32"/>
      <c r="D62" s="33"/>
    </row>
    <row r="63" spans="2:4" s="30" customFormat="1" x14ac:dyDescent="0.2">
      <c r="B63" s="31" t="str">
        <f t="shared" si="2"/>
        <v/>
      </c>
      <c r="C63" s="32"/>
      <c r="D63" s="33"/>
    </row>
    <row r="64" spans="2:4" s="30" customFormat="1" x14ac:dyDescent="0.2">
      <c r="B64" s="31" t="str">
        <f t="shared" si="2"/>
        <v/>
      </c>
      <c r="C64" s="32"/>
      <c r="D64" s="33"/>
    </row>
    <row r="65" spans="2:4" s="30" customFormat="1" x14ac:dyDescent="0.2">
      <c r="B65" s="34" t="str">
        <f t="shared" si="2"/>
        <v/>
      </c>
      <c r="C65" s="35"/>
      <c r="D65" s="36"/>
    </row>
    <row r="66" spans="2:4" s="30" customFormat="1" x14ac:dyDescent="0.2">
      <c r="B66" s="37" t="s">
        <v>190</v>
      </c>
      <c r="C66" s="38">
        <f>SUM(C56:C65)</f>
        <v>0</v>
      </c>
      <c r="D66" s="39">
        <f>SUM(D56:D65)</f>
        <v>0</v>
      </c>
    </row>
    <row r="67" spans="2:4" s="30" customFormat="1" x14ac:dyDescent="0.2">
      <c r="B67" s="45"/>
      <c r="C67" s="46" t="s">
        <v>189</v>
      </c>
      <c r="D67" s="47"/>
    </row>
    <row r="69" spans="2:4" s="30" customFormat="1" x14ac:dyDescent="0.2">
      <c r="B69" s="53" t="s">
        <v>187</v>
      </c>
    </row>
    <row r="70" spans="2:4" s="30" customFormat="1" x14ac:dyDescent="0.2">
      <c r="B70" s="53"/>
    </row>
    <row r="71" spans="2:4" s="26" customFormat="1" x14ac:dyDescent="0.2">
      <c r="B71" s="64" t="s">
        <v>3</v>
      </c>
      <c r="C71" s="48" t="str">
        <f>C37</f>
        <v>合計</v>
      </c>
      <c r="D71" s="49"/>
    </row>
    <row r="72" spans="2:4" s="26" customFormat="1" x14ac:dyDescent="0.2">
      <c r="B72" s="64"/>
      <c r="C72" s="40" t="s">
        <v>7</v>
      </c>
      <c r="D72" s="44" t="s">
        <v>8</v>
      </c>
    </row>
    <row r="73" spans="2:4" s="30" customFormat="1" x14ac:dyDescent="0.2">
      <c r="B73" s="27" t="str">
        <f t="shared" ref="B73:B82" si="3">B9</f>
        <v>T</v>
      </c>
      <c r="C73" s="28"/>
      <c r="D73" s="29"/>
    </row>
    <row r="74" spans="2:4" s="30" customFormat="1" x14ac:dyDescent="0.2">
      <c r="B74" s="31" t="str">
        <f t="shared" si="3"/>
        <v>K</v>
      </c>
      <c r="C74" s="32"/>
      <c r="D74" s="33"/>
    </row>
    <row r="75" spans="2:4" s="30" customFormat="1" x14ac:dyDescent="0.2">
      <c r="B75" s="31" t="str">
        <f t="shared" si="3"/>
        <v>S</v>
      </c>
      <c r="C75" s="32"/>
      <c r="D75" s="33"/>
    </row>
    <row r="76" spans="2:4" s="30" customFormat="1" x14ac:dyDescent="0.2">
      <c r="B76" s="31" t="str">
        <f t="shared" si="3"/>
        <v>C</v>
      </c>
      <c r="C76" s="32"/>
      <c r="D76" s="33"/>
    </row>
    <row r="77" spans="2:4" s="30" customFormat="1" x14ac:dyDescent="0.2">
      <c r="B77" s="31" t="str">
        <f t="shared" si="3"/>
        <v/>
      </c>
      <c r="C77" s="32"/>
      <c r="D77" s="33"/>
    </row>
    <row r="78" spans="2:4" s="30" customFormat="1" x14ac:dyDescent="0.2">
      <c r="B78" s="31" t="str">
        <f t="shared" si="3"/>
        <v/>
      </c>
      <c r="C78" s="32"/>
      <c r="D78" s="33"/>
    </row>
    <row r="79" spans="2:4" s="30" customFormat="1" x14ac:dyDescent="0.2">
      <c r="B79" s="31" t="str">
        <f t="shared" si="3"/>
        <v/>
      </c>
      <c r="C79" s="32"/>
      <c r="D79" s="33"/>
    </row>
    <row r="80" spans="2:4" s="30" customFormat="1" x14ac:dyDescent="0.2">
      <c r="B80" s="31" t="str">
        <f t="shared" si="3"/>
        <v/>
      </c>
      <c r="C80" s="32"/>
      <c r="D80" s="33"/>
    </row>
    <row r="81" spans="2:4" s="30" customFormat="1" x14ac:dyDescent="0.2">
      <c r="B81" s="31" t="str">
        <f t="shared" si="3"/>
        <v/>
      </c>
      <c r="C81" s="32"/>
      <c r="D81" s="33"/>
    </row>
    <row r="82" spans="2:4" s="30" customFormat="1" x14ac:dyDescent="0.2">
      <c r="B82" s="34" t="str">
        <f t="shared" si="3"/>
        <v/>
      </c>
      <c r="C82" s="35"/>
      <c r="D82" s="36"/>
    </row>
    <row r="83" spans="2:4" s="30" customFormat="1" x14ac:dyDescent="0.2">
      <c r="B83" s="54"/>
      <c r="C83" s="55"/>
      <c r="D83" s="56"/>
    </row>
    <row r="84" spans="2:4" x14ac:dyDescent="0.2">
      <c r="B84" s="30"/>
      <c r="C84" s="46" t="s">
        <v>189</v>
      </c>
    </row>
    <row r="86" spans="2:4" s="26" customFormat="1" x14ac:dyDescent="0.2">
      <c r="B86" s="52" t="s">
        <v>186</v>
      </c>
    </row>
    <row r="87" spans="2:4" s="26" customFormat="1" x14ac:dyDescent="0.2">
      <c r="B87" s="52"/>
    </row>
    <row r="88" spans="2:4" s="26" customFormat="1" x14ac:dyDescent="0.2">
      <c r="B88" s="64" t="s">
        <v>3</v>
      </c>
      <c r="C88" s="48" t="str">
        <f>C37</f>
        <v>合計</v>
      </c>
      <c r="D88" s="49"/>
    </row>
    <row r="89" spans="2:4" s="26" customFormat="1" x14ac:dyDescent="0.2">
      <c r="B89" s="64"/>
      <c r="C89" s="40" t="s">
        <v>7</v>
      </c>
      <c r="D89" s="44" t="s">
        <v>8</v>
      </c>
    </row>
    <row r="90" spans="2:4" s="30" customFormat="1" x14ac:dyDescent="0.2">
      <c r="B90" s="27" t="str">
        <f t="shared" ref="B90:B99" si="4">B9</f>
        <v>T</v>
      </c>
      <c r="C90" s="28"/>
      <c r="D90" s="29"/>
    </row>
    <row r="91" spans="2:4" s="30" customFormat="1" x14ac:dyDescent="0.2">
      <c r="B91" s="31" t="str">
        <f t="shared" si="4"/>
        <v>K</v>
      </c>
      <c r="C91" s="32"/>
      <c r="D91" s="33"/>
    </row>
    <row r="92" spans="2:4" s="30" customFormat="1" x14ac:dyDescent="0.2">
      <c r="B92" s="31" t="str">
        <f t="shared" si="4"/>
        <v>S</v>
      </c>
      <c r="C92" s="32"/>
      <c r="D92" s="33"/>
    </row>
    <row r="93" spans="2:4" s="30" customFormat="1" x14ac:dyDescent="0.2">
      <c r="B93" s="31" t="str">
        <f t="shared" si="4"/>
        <v>C</v>
      </c>
      <c r="C93" s="32"/>
      <c r="D93" s="33"/>
    </row>
    <row r="94" spans="2:4" s="30" customFormat="1" x14ac:dyDescent="0.2">
      <c r="B94" s="31" t="str">
        <f t="shared" si="4"/>
        <v/>
      </c>
      <c r="C94" s="32"/>
      <c r="D94" s="33"/>
    </row>
    <row r="95" spans="2:4" s="30" customFormat="1" x14ac:dyDescent="0.2">
      <c r="B95" s="31" t="str">
        <f t="shared" si="4"/>
        <v/>
      </c>
      <c r="C95" s="32"/>
      <c r="D95" s="33"/>
    </row>
    <row r="96" spans="2:4" s="30" customFormat="1" x14ac:dyDescent="0.2">
      <c r="B96" s="31" t="str">
        <f t="shared" si="4"/>
        <v/>
      </c>
      <c r="C96" s="32"/>
      <c r="D96" s="33"/>
    </row>
    <row r="97" spans="2:4" s="30" customFormat="1" x14ac:dyDescent="0.2">
      <c r="B97" s="31" t="str">
        <f t="shared" si="4"/>
        <v/>
      </c>
      <c r="C97" s="32"/>
      <c r="D97" s="33"/>
    </row>
    <row r="98" spans="2:4" s="30" customFormat="1" x14ac:dyDescent="0.2">
      <c r="B98" s="31" t="str">
        <f t="shared" si="4"/>
        <v/>
      </c>
      <c r="C98" s="32"/>
      <c r="D98" s="33"/>
    </row>
    <row r="99" spans="2:4" s="30" customFormat="1" x14ac:dyDescent="0.2">
      <c r="B99" s="34" t="str">
        <f t="shared" si="4"/>
        <v/>
      </c>
      <c r="C99" s="35"/>
      <c r="D99" s="36"/>
    </row>
    <row r="100" spans="2:4" s="30" customFormat="1" x14ac:dyDescent="0.2">
      <c r="B100" s="37" t="s">
        <v>190</v>
      </c>
      <c r="C100" s="38">
        <f>SUM(C90:C99)</f>
        <v>0</v>
      </c>
      <c r="D100" s="39">
        <f>SUM(D90:D99)</f>
        <v>0</v>
      </c>
    </row>
    <row r="101" spans="2:4" x14ac:dyDescent="0.2">
      <c r="B101" s="30"/>
      <c r="C101" s="46" t="s">
        <v>189</v>
      </c>
    </row>
  </sheetData>
  <mergeCells count="7">
    <mergeCell ref="D7:D8"/>
    <mergeCell ref="B37:B38"/>
    <mergeCell ref="B71:B72"/>
    <mergeCell ref="B88:B89"/>
    <mergeCell ref="B7:B8"/>
    <mergeCell ref="C7:C8"/>
    <mergeCell ref="B54:B55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02_G3_BTSJver.</vt:lpstr>
      <vt:lpstr>変換</vt:lpstr>
      <vt:lpstr>話者</vt:lpstr>
      <vt:lpstr>話者表</vt:lpstr>
    </vt:vector>
  </TitlesOfParts>
  <Company>株式会社クレッシェンド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makiko yamamoto</dc:creator>
  <cp:lastModifiedBy>NahokoII</cp:lastModifiedBy>
  <cp:lastPrinted>2013-11-20T04:26:20Z</cp:lastPrinted>
  <dcterms:created xsi:type="dcterms:W3CDTF">2009-02-12T03:56:54Z</dcterms:created>
  <dcterms:modified xsi:type="dcterms:W3CDTF">2022-03-29T04:56:32Z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(c)">
    <vt:lpwstr>Crescendo.Inc.</vt:lpwstr>
  </property>
  <property fmtid="{D5CDD505-2E9C-101B-9397-08002B2CF9AE}" pid="3" name="VSS Code">
    <vt:i4>2009021</vt:i4>
  </property>
  <property fmtid="{D5CDD505-2E9C-101B-9397-08002B2CF9AE}" pid="4" name="CheckIn Count">
    <vt:i4>1</vt:i4>
  </property>
</Properties>
</file>