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NahokoII\Dropbox\e\ウリジャ科研（ゼミ談話）\ピア・リーディング\2.文字化最終チェック\06_公開準備済\01_BTSJver\"/>
    </mc:Choice>
  </mc:AlternateContent>
  <xr:revisionPtr revIDLastSave="0" documentId="13_ncr:1_{9C435A27-5EF9-4229-8C8F-28C9FB6A07E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01_G5_BTSJver." sheetId="1" r:id="rId1"/>
    <sheet name="変換" sheetId="6" state="hidden" r:id="rId2"/>
    <sheet name="話者" sheetId="2" state="hidden" r:id="rId3"/>
    <sheet name="Temp_集計" sheetId="5" state="veryHidden" r:id="rId4"/>
  </sheets>
  <definedNames>
    <definedName name="List">OFFSET(話者!$A$1,0,0,COUNTA(話者!$A:$A))</definedName>
    <definedName name="話者表">話者!$A$1:$C$10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4" i="5" l="1"/>
  <c r="C71" i="5"/>
  <c r="D100" i="5"/>
  <c r="C100" i="5"/>
  <c r="D66" i="5"/>
  <c r="C66" i="5"/>
  <c r="D49" i="5"/>
  <c r="C49" i="5"/>
  <c r="C19" i="5"/>
  <c r="D10" i="5" s="1"/>
  <c r="B6" i="6"/>
  <c r="A6" i="6"/>
  <c r="B7" i="6"/>
  <c r="A7" i="6"/>
  <c r="B18" i="5"/>
  <c r="B17" i="5"/>
  <c r="B47" i="5" s="1"/>
  <c r="B16" i="5"/>
  <c r="B15" i="5"/>
  <c r="B45" i="5" s="1"/>
  <c r="B14" i="5"/>
  <c r="B61" i="5" s="1"/>
  <c r="B13" i="5"/>
  <c r="B43" i="5" s="1"/>
  <c r="B12" i="5"/>
  <c r="B11" i="5"/>
  <c r="B41" i="5" s="1"/>
  <c r="B10" i="5"/>
  <c r="B40" i="5" s="1"/>
  <c r="B9" i="5"/>
  <c r="B73" i="5" s="1"/>
  <c r="C88" i="5"/>
  <c r="D15" i="5" l="1"/>
  <c r="B81" i="5"/>
  <c r="D16" i="5"/>
  <c r="B77" i="5"/>
  <c r="D12" i="5"/>
  <c r="D18" i="5"/>
  <c r="B75" i="5"/>
  <c r="D14" i="5"/>
  <c r="B79" i="5"/>
  <c r="B92" i="5"/>
  <c r="B58" i="5"/>
  <c r="B96" i="5"/>
  <c r="B62" i="5"/>
  <c r="B56" i="5"/>
  <c r="B90" i="5"/>
  <c r="B39" i="5"/>
  <c r="B60" i="5"/>
  <c r="B94" i="5"/>
  <c r="B64" i="5"/>
  <c r="B98" i="5"/>
  <c r="B42" i="5"/>
  <c r="B57" i="5"/>
  <c r="B97" i="5"/>
  <c r="B65" i="5"/>
  <c r="D9" i="5"/>
  <c r="D17" i="5"/>
  <c r="D13" i="5"/>
  <c r="D11" i="5"/>
  <c r="C386" i="1"/>
  <c r="C394" i="1"/>
  <c r="C23" i="1"/>
  <c r="C191" i="1"/>
  <c r="C812" i="1"/>
  <c r="C514" i="1"/>
  <c r="C224" i="1"/>
  <c r="C770" i="1"/>
  <c r="C507" i="1"/>
  <c r="C1046" i="1"/>
  <c r="C318" i="1"/>
  <c r="C102" i="1"/>
  <c r="C174" i="1"/>
  <c r="C310" i="1"/>
  <c r="C955" i="1"/>
  <c r="C791" i="1"/>
  <c r="C691" i="1"/>
  <c r="C865" i="1"/>
  <c r="C1127" i="1"/>
  <c r="C698" i="1"/>
  <c r="C956" i="1"/>
  <c r="C384" i="1"/>
  <c r="C177" i="1"/>
  <c r="C128" i="1"/>
  <c r="C154" i="1"/>
  <c r="C653" i="1"/>
  <c r="C619" i="1"/>
  <c r="C519" i="1"/>
  <c r="C715" i="1"/>
  <c r="C825" i="1"/>
  <c r="C991" i="1"/>
  <c r="C585" i="1"/>
  <c r="C405" i="1"/>
  <c r="C216" i="1"/>
  <c r="C376" i="1"/>
  <c r="C257" i="1"/>
  <c r="C192" i="1"/>
  <c r="C1139" i="1"/>
  <c r="C806" i="1"/>
  <c r="C543" i="1"/>
  <c r="C643" i="1"/>
  <c r="C689" i="1"/>
  <c r="C145" i="1"/>
  <c r="C349" i="1"/>
  <c r="C360" i="1"/>
  <c r="C369" i="1"/>
  <c r="C845" i="1"/>
  <c r="C681" i="1"/>
  <c r="C944" i="1"/>
  <c r="C907" i="1"/>
  <c r="C1017" i="1"/>
  <c r="C176" i="1"/>
  <c r="C184" i="1"/>
  <c r="C65" i="1"/>
  <c r="C225" i="1"/>
  <c r="C9" i="1"/>
  <c r="C249" i="1"/>
  <c r="C1075" i="1"/>
  <c r="C742" i="1"/>
  <c r="C479" i="1"/>
  <c r="C1082" i="1"/>
  <c r="C333" i="1"/>
  <c r="C412" i="1"/>
  <c r="C173" i="1"/>
  <c r="C8" i="1"/>
  <c r="C1037" i="1"/>
  <c r="C873" i="1"/>
  <c r="C773" i="1"/>
  <c r="C1099" i="1"/>
  <c r="C702" i="1"/>
  <c r="C1100" i="1"/>
  <c r="C84" i="1"/>
  <c r="C100" i="1"/>
  <c r="C180" i="1"/>
  <c r="C5" i="1"/>
  <c r="C541" i="1"/>
  <c r="C612" i="1"/>
  <c r="C687" i="1"/>
  <c r="C797" i="1"/>
  <c r="C1027" i="1"/>
  <c r="C817" i="1"/>
  <c r="C428" i="1"/>
  <c r="C429" i="1"/>
  <c r="C996" i="1"/>
  <c r="C516" i="1"/>
  <c r="C820" i="1"/>
  <c r="C528" i="1"/>
  <c r="C438" i="1"/>
  <c r="C552" i="1"/>
  <c r="C604" i="1"/>
  <c r="C884" i="1"/>
  <c r="C584" i="1"/>
  <c r="C510" i="1"/>
  <c r="C520" i="1"/>
  <c r="C417" i="1"/>
  <c r="C321" i="1"/>
  <c r="C1011" i="1"/>
  <c r="C1018" i="1"/>
  <c r="C533" i="1"/>
  <c r="C1064" i="1"/>
  <c r="C452" i="1"/>
  <c r="C1044" i="1"/>
  <c r="C696" i="1"/>
  <c r="C326" i="1"/>
  <c r="C1089" i="1"/>
  <c r="C713" i="1"/>
  <c r="C421" i="1"/>
  <c r="C240" i="1"/>
  <c r="C1114" i="1"/>
  <c r="C813" i="1"/>
  <c r="C985" i="1"/>
  <c r="C245" i="1"/>
  <c r="C966" i="1"/>
  <c r="C395" i="1"/>
  <c r="C997" i="1"/>
  <c r="C426" i="1"/>
  <c r="C231" i="1"/>
  <c r="C239" i="1"/>
  <c r="C279" i="1"/>
  <c r="C4" i="1"/>
  <c r="C422" i="1"/>
  <c r="C601" i="1"/>
  <c r="C911" i="1"/>
  <c r="C1021" i="1"/>
  <c r="C594" i="1"/>
  <c r="C790" i="1"/>
  <c r="C131" i="1"/>
  <c r="C358" i="1"/>
  <c r="C19" i="1"/>
  <c r="C155" i="1"/>
  <c r="C699" i="1"/>
  <c r="C1038" i="1"/>
  <c r="C938" i="1"/>
  <c r="C1056" i="1"/>
  <c r="C871" i="1"/>
  <c r="C949" i="1"/>
  <c r="C570" i="1"/>
  <c r="C194" i="1"/>
  <c r="C202" i="1"/>
  <c r="C242" i="1"/>
  <c r="C410" i="1"/>
  <c r="C527" i="1"/>
  <c r="C924" i="1"/>
  <c r="C606" i="1"/>
  <c r="C962" i="1"/>
  <c r="C896" i="1"/>
  <c r="C735" i="1"/>
  <c r="C126" i="1"/>
  <c r="C329" i="1"/>
  <c r="C64" i="1"/>
  <c r="C118" i="1"/>
  <c r="C32" i="1"/>
  <c r="C983" i="1"/>
  <c r="C883" i="1"/>
  <c r="C1057" i="1"/>
  <c r="C630" i="1"/>
  <c r="C890" i="1"/>
  <c r="C563" i="1"/>
  <c r="C2" i="1"/>
  <c r="C10" i="1"/>
  <c r="C50" i="1"/>
  <c r="C218" i="1"/>
  <c r="C976" i="1"/>
  <c r="C555" i="1"/>
  <c r="C455" i="1"/>
  <c r="C651" i="1"/>
  <c r="C761" i="1"/>
  <c r="C190" i="1"/>
  <c r="C416" i="1"/>
  <c r="C46" i="1"/>
  <c r="C182" i="1"/>
  <c r="C1083" i="1"/>
  <c r="C919" i="1"/>
  <c r="C819" i="1"/>
  <c r="C993" i="1"/>
  <c r="C409" i="1"/>
  <c r="C826" i="1"/>
  <c r="C401" i="1"/>
  <c r="C72" i="1"/>
  <c r="C209" i="1"/>
  <c r="C26" i="1"/>
  <c r="C781" i="1"/>
  <c r="C1088" i="1"/>
  <c r="C688" i="1"/>
  <c r="C843" i="1"/>
  <c r="C953" i="1"/>
  <c r="C1119" i="1"/>
  <c r="C149" i="1"/>
  <c r="C229" i="1"/>
  <c r="C309" i="1"/>
  <c r="C152" i="1"/>
  <c r="C592" i="1"/>
  <c r="C256" i="1"/>
  <c r="C934" i="1"/>
  <c r="C784" i="1"/>
  <c r="C771" i="1"/>
  <c r="C435" i="1"/>
  <c r="C600" i="1"/>
  <c r="C436" i="1"/>
  <c r="C836" i="1"/>
  <c r="C1076" i="1"/>
  <c r="C513" i="1"/>
  <c r="C824" i="1"/>
  <c r="C474" i="1"/>
  <c r="C864" i="1"/>
  <c r="C525" i="1"/>
  <c r="C485" i="1"/>
  <c r="C588" i="1"/>
  <c r="C529" i="1"/>
  <c r="C1096" i="1"/>
  <c r="C616" i="1"/>
  <c r="C201" i="1"/>
  <c r="C678" i="1"/>
  <c r="C680" i="1"/>
  <c r="C538" i="1"/>
  <c r="C532" i="1"/>
  <c r="C502" i="1"/>
  <c r="C545" i="1"/>
  <c r="C854" i="1"/>
  <c r="C398" i="1"/>
  <c r="C1015" i="1"/>
  <c r="C232" i="1"/>
  <c r="C1049" i="1"/>
  <c r="C97" i="1"/>
  <c r="C511" i="1"/>
  <c r="C81" i="1"/>
  <c r="C875" i="1"/>
  <c r="C165" i="1"/>
  <c r="C980" i="1"/>
  <c r="C332" i="1"/>
  <c r="C1097" i="1"/>
  <c r="C631" i="1"/>
  <c r="C148" i="1"/>
  <c r="C164" i="1"/>
  <c r="C244" i="1"/>
  <c r="C69" i="1"/>
  <c r="C509" i="1"/>
  <c r="C484" i="1"/>
  <c r="C655" i="1"/>
  <c r="C765" i="1"/>
  <c r="C995" i="1"/>
  <c r="C1041" i="1"/>
  <c r="C387" i="1"/>
  <c r="C203" i="1"/>
  <c r="C275" i="1"/>
  <c r="C411" i="1"/>
  <c r="C946" i="1"/>
  <c r="C782" i="1"/>
  <c r="C682" i="1"/>
  <c r="C483" i="1"/>
  <c r="C1118" i="1"/>
  <c r="C693" i="1"/>
  <c r="C557" i="1"/>
  <c r="C39" i="1"/>
  <c r="C47" i="1"/>
  <c r="C87" i="1"/>
  <c r="C255" i="1"/>
  <c r="C614" i="1"/>
  <c r="C450" i="1"/>
  <c r="C1103" i="1"/>
  <c r="C706" i="1"/>
  <c r="C443" i="1"/>
  <c r="C982" i="1"/>
  <c r="C382" i="1"/>
  <c r="C166" i="1"/>
  <c r="C238" i="1"/>
  <c r="C374" i="1"/>
  <c r="C891" i="1"/>
  <c r="C727" i="1"/>
  <c r="C1130" i="1"/>
  <c r="C801" i="1"/>
  <c r="C1063" i="1"/>
  <c r="C634" i="1"/>
  <c r="C700" i="1"/>
  <c r="C258" i="1"/>
  <c r="C266" i="1"/>
  <c r="C306" i="1"/>
  <c r="C63" i="1"/>
  <c r="C463" i="1"/>
  <c r="C668" i="1"/>
  <c r="C361" i="1"/>
  <c r="C898" i="1"/>
  <c r="C640" i="1"/>
  <c r="C3" i="1"/>
  <c r="C230" i="1"/>
  <c r="C302" i="1"/>
  <c r="C27" i="1"/>
  <c r="C827" i="1"/>
  <c r="C663" i="1"/>
  <c r="C1066" i="1"/>
  <c r="C737" i="1"/>
  <c r="C999" i="1"/>
  <c r="C1077" i="1"/>
  <c r="C66" i="1"/>
  <c r="C74" i="1"/>
  <c r="C114" i="1"/>
  <c r="C282" i="1"/>
  <c r="C720" i="1"/>
  <c r="C491" i="1"/>
  <c r="C1036" i="1"/>
  <c r="C1090" i="1"/>
  <c r="C697" i="1"/>
  <c r="C863" i="1"/>
  <c r="C33" i="1"/>
  <c r="C57" i="1"/>
  <c r="C1111" i="1"/>
  <c r="C1132" i="1"/>
  <c r="C936" i="1"/>
  <c r="C481" i="1"/>
  <c r="C596" i="1"/>
  <c r="C123" i="1"/>
  <c r="C385" i="1"/>
  <c r="C213" i="1"/>
  <c r="C293" i="1"/>
  <c r="C373" i="1"/>
  <c r="C280" i="1"/>
  <c r="C464" i="1"/>
  <c r="C272" i="1"/>
  <c r="C902" i="1"/>
  <c r="C656" i="1"/>
  <c r="C739" i="1"/>
  <c r="C785" i="1"/>
  <c r="C13" i="1"/>
  <c r="C92" i="1"/>
  <c r="C236" i="1"/>
  <c r="C125" i="1"/>
  <c r="C690" i="1"/>
  <c r="C1033" i="1"/>
  <c r="C933" i="1"/>
  <c r="C217" i="1"/>
  <c r="C862" i="1"/>
  <c r="C567" i="1"/>
  <c r="C644" i="1"/>
  <c r="C295" i="1"/>
  <c r="C303" i="1"/>
  <c r="C343" i="1"/>
  <c r="C132" i="1"/>
  <c r="C904" i="1"/>
  <c r="C537" i="1"/>
  <c r="C847" i="1"/>
  <c r="C957" i="1"/>
  <c r="C400" i="1"/>
  <c r="C726" i="1"/>
  <c r="C195" i="1"/>
  <c r="C11" i="1"/>
  <c r="C83" i="1"/>
  <c r="C219" i="1"/>
  <c r="C1138" i="1"/>
  <c r="C974" i="1"/>
  <c r="C874" i="1"/>
  <c r="C800" i="1"/>
  <c r="C807" i="1"/>
  <c r="C885" i="1"/>
  <c r="C470" i="1"/>
  <c r="C103" i="1"/>
  <c r="C111" i="1"/>
  <c r="C151" i="1"/>
  <c r="C319" i="1"/>
  <c r="C550" i="1"/>
  <c r="C1016" i="1"/>
  <c r="C1039" i="1"/>
  <c r="C642" i="1"/>
  <c r="C988" i="1"/>
  <c r="C259" i="1"/>
  <c r="C75" i="1"/>
  <c r="C147" i="1"/>
  <c r="C283" i="1"/>
  <c r="C1074" i="1"/>
  <c r="C910" i="1"/>
  <c r="C810" i="1"/>
  <c r="C611" i="1"/>
  <c r="C743" i="1"/>
  <c r="C821" i="1"/>
  <c r="C322" i="1"/>
  <c r="C330" i="1"/>
  <c r="C370" i="1"/>
  <c r="C127" i="1"/>
  <c r="C1068" i="1"/>
  <c r="C578" i="1"/>
  <c r="C304" i="1"/>
  <c r="C834" i="1"/>
  <c r="C571" i="1"/>
  <c r="C254" i="1"/>
  <c r="C38" i="1"/>
  <c r="C110" i="1"/>
  <c r="C246" i="1"/>
  <c r="C1019" i="1"/>
  <c r="C855" i="1"/>
  <c r="C755" i="1"/>
  <c r="C929" i="1"/>
  <c r="C368" i="1"/>
  <c r="C762" i="1"/>
  <c r="C1128" i="1"/>
  <c r="C536" i="1"/>
  <c r="C565" i="1"/>
  <c r="C478" i="1"/>
  <c r="C1073" i="1"/>
  <c r="C728" i="1"/>
  <c r="C462" i="1"/>
  <c r="C1105" i="1"/>
  <c r="C472" i="1"/>
  <c r="C1110" i="1"/>
  <c r="C456" i="1"/>
  <c r="C868" i="1"/>
  <c r="C492" i="1"/>
  <c r="C849" i="1"/>
  <c r="C731" i="1"/>
  <c r="C641" i="1"/>
  <c r="C490" i="1"/>
  <c r="C210" i="1"/>
  <c r="C1052" i="1"/>
  <c r="C1024" i="1"/>
  <c r="C94" i="1"/>
  <c r="C86" i="1"/>
  <c r="C915" i="1"/>
  <c r="C922" i="1"/>
  <c r="C285" i="1"/>
  <c r="C241" i="1"/>
  <c r="C1072" i="1"/>
  <c r="C56" i="1"/>
  <c r="C1107" i="1"/>
  <c r="C273" i="1"/>
  <c r="C649" i="1"/>
  <c r="C121" i="1"/>
  <c r="C24" i="1"/>
  <c r="C912" i="1"/>
  <c r="C380" i="1"/>
  <c r="C636" i="1"/>
  <c r="C788" i="1"/>
  <c r="C30" i="1"/>
  <c r="C161" i="1"/>
  <c r="C137" i="1"/>
  <c r="C22" i="1"/>
  <c r="C320" i="1"/>
  <c r="C1079" i="1"/>
  <c r="C979" i="1"/>
  <c r="C646" i="1"/>
  <c r="C1004" i="1"/>
  <c r="C986" i="1"/>
  <c r="C736" i="1"/>
  <c r="C168" i="1"/>
  <c r="C157" i="1"/>
  <c r="C365" i="1"/>
  <c r="C392" i="1"/>
  <c r="C941" i="1"/>
  <c r="C777" i="1"/>
  <c r="C677" i="1"/>
  <c r="C1003" i="1"/>
  <c r="C1113" i="1"/>
  <c r="C716" i="1"/>
  <c r="C589" i="1"/>
  <c r="C276" i="1"/>
  <c r="C292" i="1"/>
  <c r="C372" i="1"/>
  <c r="C197" i="1"/>
  <c r="C445" i="1"/>
  <c r="C576" i="1"/>
  <c r="C1094" i="1"/>
  <c r="C701" i="1"/>
  <c r="C931" i="1"/>
  <c r="C977" i="1"/>
  <c r="C76" i="1"/>
  <c r="C267" i="1"/>
  <c r="C339" i="1"/>
  <c r="C124" i="1"/>
  <c r="C882" i="1"/>
  <c r="C718" i="1"/>
  <c r="C1125" i="1"/>
  <c r="C419" i="1"/>
  <c r="C1054" i="1"/>
  <c r="C1136" i="1"/>
  <c r="C469" i="1"/>
  <c r="C359" i="1"/>
  <c r="C367" i="1"/>
  <c r="C407" i="1"/>
  <c r="C260" i="1"/>
  <c r="C648" i="1"/>
  <c r="C473" i="1"/>
  <c r="C783" i="1"/>
  <c r="C893" i="1"/>
  <c r="C1123" i="1"/>
  <c r="C204" i="1"/>
  <c r="C331" i="1"/>
  <c r="C403" i="1"/>
  <c r="C252" i="1"/>
  <c r="C818" i="1"/>
  <c r="C654" i="1"/>
  <c r="C1061" i="1"/>
  <c r="C892" i="1"/>
  <c r="C990" i="1"/>
  <c r="C880" i="1"/>
  <c r="C167" i="1"/>
  <c r="C175" i="1"/>
  <c r="C215" i="1"/>
  <c r="C383" i="1"/>
  <c r="C486" i="1"/>
  <c r="C760" i="1"/>
  <c r="C975" i="1"/>
  <c r="C1085" i="1"/>
  <c r="C732" i="1"/>
  <c r="C67" i="1"/>
  <c r="C294" i="1"/>
  <c r="C366" i="1"/>
  <c r="C91" i="1"/>
  <c r="C763" i="1"/>
  <c r="C1102" i="1"/>
  <c r="C1002" i="1"/>
  <c r="C673" i="1"/>
  <c r="C935" i="1"/>
  <c r="C1013" i="1"/>
  <c r="C692" i="1"/>
  <c r="C512" i="1"/>
  <c r="C984" i="1"/>
  <c r="C530" i="1"/>
  <c r="C522" i="1"/>
  <c r="C900" i="1"/>
  <c r="C948" i="1"/>
  <c r="C468" i="1"/>
  <c r="C952" i="1"/>
  <c r="C458" i="1"/>
  <c r="C420" i="1"/>
  <c r="C918" i="1"/>
  <c r="C886" i="1"/>
  <c r="C467" i="1"/>
  <c r="C99" i="1"/>
  <c r="C970" i="1"/>
  <c r="C981" i="1"/>
  <c r="C170" i="1"/>
  <c r="C559" i="1"/>
  <c r="C652" i="1"/>
  <c r="C767" i="1"/>
  <c r="C73" i="1"/>
  <c r="C185" i="1"/>
  <c r="C748" i="1"/>
  <c r="C17" i="1"/>
  <c r="C877" i="1"/>
  <c r="C939" i="1"/>
  <c r="C344" i="1"/>
  <c r="C774" i="1"/>
  <c r="C413" i="1"/>
  <c r="C816" i="1"/>
  <c r="C85" i="1"/>
  <c r="C105" i="1"/>
  <c r="C108" i="1"/>
  <c r="C926" i="1"/>
  <c r="C286" i="1"/>
  <c r="C70" i="1"/>
  <c r="C142" i="1"/>
  <c r="C278" i="1"/>
  <c r="C987" i="1"/>
  <c r="C823" i="1"/>
  <c r="C723" i="1"/>
  <c r="C897" i="1"/>
  <c r="C352" i="1"/>
  <c r="C730" i="1"/>
  <c r="C1084" i="1"/>
  <c r="C89" i="1"/>
  <c r="C49" i="1"/>
  <c r="C345" i="1"/>
  <c r="C122" i="1"/>
  <c r="C685" i="1"/>
  <c r="C704" i="1"/>
  <c r="C551" i="1"/>
  <c r="C747" i="1"/>
  <c r="C857" i="1"/>
  <c r="C1023" i="1"/>
  <c r="C792" i="1"/>
  <c r="C341" i="1"/>
  <c r="C88" i="1"/>
  <c r="C248" i="1"/>
  <c r="C129" i="1"/>
  <c r="C540" i="1"/>
  <c r="C160" i="1"/>
  <c r="C838" i="1"/>
  <c r="C575" i="1"/>
  <c r="C675" i="1"/>
  <c r="C721" i="1"/>
  <c r="C141" i="1"/>
  <c r="C220" i="1"/>
  <c r="C364" i="1"/>
  <c r="C253" i="1"/>
  <c r="C1133" i="1"/>
  <c r="C969" i="1"/>
  <c r="C869" i="1"/>
  <c r="C336" i="1"/>
  <c r="C798" i="1"/>
  <c r="C503" i="1"/>
  <c r="C488" i="1"/>
  <c r="C404" i="1"/>
  <c r="C37" i="1"/>
  <c r="C117" i="1"/>
  <c r="C325" i="1"/>
  <c r="C628" i="1"/>
  <c r="C708" i="1"/>
  <c r="C1030" i="1"/>
  <c r="C637" i="1"/>
  <c r="C867" i="1"/>
  <c r="C269" i="1"/>
  <c r="C348" i="1"/>
  <c r="C109" i="1"/>
  <c r="C381" i="1"/>
  <c r="C1069" i="1"/>
  <c r="C905" i="1"/>
  <c r="C805" i="1"/>
  <c r="C1131" i="1"/>
  <c r="C734" i="1"/>
  <c r="C439" i="1"/>
  <c r="C20" i="1"/>
  <c r="C36" i="1"/>
  <c r="C116" i="1"/>
  <c r="C388" i="1"/>
  <c r="C573" i="1"/>
  <c r="C1060" i="1"/>
  <c r="C719" i="1"/>
  <c r="C829" i="1"/>
  <c r="C1059" i="1"/>
  <c r="C323" i="1"/>
  <c r="C139" i="1"/>
  <c r="C211" i="1"/>
  <c r="C347" i="1"/>
  <c r="C1010" i="1"/>
  <c r="C846" i="1"/>
  <c r="C746" i="1"/>
  <c r="C547" i="1"/>
  <c r="C679" i="1"/>
  <c r="C757" i="1"/>
  <c r="C964" i="1"/>
  <c r="C534" i="1"/>
  <c r="C676" i="1"/>
  <c r="C521" i="1"/>
  <c r="C1108" i="1"/>
  <c r="C639" i="1"/>
  <c r="C498" i="1"/>
  <c r="C493" i="1"/>
  <c r="C1028" i="1"/>
  <c r="C434" i="1"/>
  <c r="C609" i="1"/>
  <c r="C913" i="1"/>
  <c r="C881" i="1"/>
  <c r="C840" i="1"/>
  <c r="C1070" i="1"/>
  <c r="C903" i="1"/>
  <c r="C162" i="1"/>
  <c r="C378" i="1"/>
  <c r="C994" i="1"/>
  <c r="C281" i="1"/>
  <c r="C595" i="1"/>
  <c r="C590" i="1"/>
  <c r="C233" i="1"/>
  <c r="C803" i="1"/>
  <c r="C355" i="1"/>
  <c r="C171" i="1"/>
  <c r="C243" i="1"/>
  <c r="C379" i="1"/>
  <c r="C978" i="1"/>
  <c r="C814" i="1"/>
  <c r="C714" i="1"/>
  <c r="C515" i="1"/>
  <c r="C647" i="1"/>
  <c r="C725" i="1"/>
  <c r="C597" i="1"/>
  <c r="C7" i="1"/>
  <c r="C15" i="1"/>
  <c r="C55" i="1"/>
  <c r="C223" i="1"/>
  <c r="C684" i="1"/>
  <c r="C482" i="1"/>
  <c r="C1135" i="1"/>
  <c r="C738" i="1"/>
  <c r="C475" i="1"/>
  <c r="C1014" i="1"/>
  <c r="C350" i="1"/>
  <c r="C134" i="1"/>
  <c r="C206" i="1"/>
  <c r="C342" i="1"/>
  <c r="C923" i="1"/>
  <c r="C759" i="1"/>
  <c r="C659" i="1"/>
  <c r="C833" i="1"/>
  <c r="C1095" i="1"/>
  <c r="C666" i="1"/>
  <c r="C828" i="1"/>
  <c r="C80" i="1"/>
  <c r="C305" i="1"/>
  <c r="C18" i="1"/>
  <c r="C186" i="1"/>
  <c r="C1104" i="1"/>
  <c r="C587" i="1"/>
  <c r="C487" i="1"/>
  <c r="C683" i="1"/>
  <c r="C793" i="1"/>
  <c r="C959" i="1"/>
  <c r="C158" i="1"/>
  <c r="C153" i="1"/>
  <c r="C14" i="1"/>
  <c r="C150" i="1"/>
  <c r="C1115" i="1"/>
  <c r="C951" i="1"/>
  <c r="C851" i="1"/>
  <c r="C1025" i="1"/>
  <c r="C598" i="1"/>
  <c r="C858" i="1"/>
  <c r="C34" i="1"/>
  <c r="C42" i="1"/>
  <c r="C82" i="1"/>
  <c r="C250" i="1"/>
  <c r="C848" i="1"/>
  <c r="C523" i="1"/>
  <c r="C423" i="1"/>
  <c r="C1122" i="1"/>
  <c r="C729" i="1"/>
  <c r="C895" i="1"/>
  <c r="C312" i="1"/>
  <c r="C193" i="1"/>
  <c r="C353" i="1"/>
  <c r="C265" i="1"/>
  <c r="C96" i="1"/>
  <c r="C1043" i="1"/>
  <c r="C710" i="1"/>
  <c r="C447" i="1"/>
  <c r="C1050" i="1"/>
  <c r="C397" i="1"/>
  <c r="C29" i="1"/>
  <c r="C237" i="1"/>
  <c r="C136" i="1"/>
  <c r="C1005" i="1"/>
  <c r="C841" i="1"/>
  <c r="C741" i="1"/>
  <c r="C1067" i="1"/>
  <c r="C670" i="1"/>
  <c r="C972" i="1"/>
  <c r="C425" i="1"/>
  <c r="C561" i="1"/>
  <c r="C444" i="1"/>
  <c r="C554" i="1"/>
  <c r="C804" i="1"/>
  <c r="C1120" i="1"/>
  <c r="C581" i="1"/>
  <c r="C968" i="1"/>
  <c r="C497" i="1"/>
  <c r="C593" i="1"/>
  <c r="C629" i="1"/>
  <c r="C430" i="1"/>
  <c r="C1000" i="1"/>
  <c r="C1092" i="1"/>
  <c r="C93" i="1"/>
  <c r="C264" i="1"/>
  <c r="C809" i="1"/>
  <c r="C1035" i="1"/>
  <c r="C844" i="1"/>
  <c r="C212" i="1"/>
  <c r="C308" i="1"/>
  <c r="C477" i="1"/>
  <c r="C1126" i="1"/>
  <c r="C963" i="1"/>
  <c r="C12" i="1"/>
  <c r="C307" i="1"/>
  <c r="C914" i="1"/>
  <c r="C650" i="1"/>
  <c r="C1086" i="1"/>
  <c r="C517" i="1"/>
  <c r="C79" i="1"/>
  <c r="C287" i="1"/>
  <c r="C418" i="1"/>
  <c r="C674" i="1"/>
  <c r="C950" i="1"/>
  <c r="C43" i="1"/>
  <c r="C251" i="1"/>
  <c r="C942" i="1"/>
  <c r="C672" i="1"/>
  <c r="C853" i="1"/>
  <c r="C143" i="1"/>
  <c r="C351" i="1"/>
  <c r="C888" i="1"/>
  <c r="C1117" i="1"/>
  <c r="C35" i="1"/>
  <c r="C334" i="1"/>
  <c r="C396" i="1"/>
  <c r="C28" i="1"/>
  <c r="C172" i="1"/>
  <c r="C61" i="1"/>
  <c r="C722" i="1"/>
  <c r="C1065" i="1"/>
  <c r="C965" i="1"/>
  <c r="C602" i="1"/>
  <c r="C894" i="1"/>
  <c r="C599" i="1"/>
  <c r="C496" i="1"/>
  <c r="C263" i="1"/>
  <c r="C271" i="1"/>
  <c r="C311" i="1"/>
  <c r="C68" i="1"/>
  <c r="C1032" i="1"/>
  <c r="C569" i="1"/>
  <c r="C879" i="1"/>
  <c r="C989" i="1"/>
  <c r="C144" i="1"/>
  <c r="C758" i="1"/>
  <c r="C163" i="1"/>
  <c r="C390" i="1"/>
  <c r="C51" i="1"/>
  <c r="C187" i="1"/>
  <c r="C667" i="1"/>
  <c r="C1006" i="1"/>
  <c r="C906" i="1"/>
  <c r="C928" i="1"/>
  <c r="C839" i="1"/>
  <c r="C917" i="1"/>
  <c r="C526" i="1"/>
  <c r="C226" i="1"/>
  <c r="C234" i="1"/>
  <c r="C274" i="1"/>
  <c r="C31" i="1"/>
  <c r="C495" i="1"/>
  <c r="C796" i="1"/>
  <c r="C574" i="1"/>
  <c r="C930" i="1"/>
  <c r="C768" i="1"/>
  <c r="C703" i="1"/>
  <c r="C414" i="1"/>
  <c r="C198" i="1"/>
  <c r="C270" i="1"/>
  <c r="C406" i="1"/>
  <c r="C859" i="1"/>
  <c r="C695" i="1"/>
  <c r="C1098" i="1"/>
  <c r="C769" i="1"/>
  <c r="C1031" i="1"/>
  <c r="C1109" i="1"/>
  <c r="C290" i="1"/>
  <c r="C298" i="1"/>
  <c r="C338" i="1"/>
  <c r="C95" i="1"/>
  <c r="C431" i="1"/>
  <c r="C610" i="1"/>
  <c r="C16" i="1"/>
  <c r="C866" i="1"/>
  <c r="C603" i="1"/>
  <c r="C222" i="1"/>
  <c r="C6" i="1"/>
  <c r="C78" i="1"/>
  <c r="C214" i="1"/>
  <c r="C1051" i="1"/>
  <c r="C887" i="1"/>
  <c r="C787" i="1"/>
  <c r="C961" i="1"/>
  <c r="C112" i="1"/>
  <c r="C794" i="1"/>
  <c r="C41" i="1"/>
  <c r="C200" i="1"/>
  <c r="C337" i="1"/>
  <c r="C58" i="1"/>
  <c r="C749" i="1"/>
  <c r="C960" i="1"/>
  <c r="C615" i="1"/>
  <c r="C811" i="1"/>
  <c r="C921" i="1"/>
  <c r="C1087" i="1"/>
  <c r="C504" i="1"/>
  <c r="C671" i="1"/>
  <c r="C1012" i="1"/>
  <c r="C568" i="1"/>
  <c r="C577" i="1"/>
  <c r="C586" i="1"/>
  <c r="C508" i="1"/>
  <c r="C852" i="1"/>
  <c r="C549" i="1"/>
  <c r="C453" i="1"/>
  <c r="C544" i="1"/>
  <c r="C632" i="1"/>
  <c r="C440" i="1"/>
  <c r="C489" i="1"/>
  <c r="C40" i="1"/>
  <c r="C301" i="1"/>
  <c r="C973" i="1"/>
  <c r="C709" i="1"/>
  <c r="C638" i="1"/>
  <c r="C808" i="1"/>
  <c r="C228" i="1"/>
  <c r="C133" i="1"/>
  <c r="C916" i="1"/>
  <c r="C733" i="1"/>
  <c r="C1009" i="1"/>
  <c r="C235" i="1"/>
  <c r="C60" i="1"/>
  <c r="C750" i="1"/>
  <c r="C451" i="1"/>
  <c r="C661" i="1"/>
  <c r="C71" i="1"/>
  <c r="C119" i="1"/>
  <c r="C582" i="1"/>
  <c r="C1071" i="1"/>
  <c r="C1116" i="1"/>
  <c r="C227" i="1"/>
  <c r="C115" i="1"/>
  <c r="C1106" i="1"/>
  <c r="C842" i="1"/>
  <c r="C775" i="1"/>
  <c r="C135" i="1"/>
  <c r="C183" i="1"/>
  <c r="C518" i="1"/>
  <c r="C1007" i="1"/>
  <c r="C860" i="1"/>
  <c r="C262" i="1"/>
  <c r="C90" i="1"/>
  <c r="C1055" i="1"/>
  <c r="C772" i="1"/>
  <c r="C77" i="1"/>
  <c r="C901" i="1"/>
  <c r="C335" i="1"/>
  <c r="C925" i="1"/>
  <c r="C188" i="1"/>
  <c r="C1008" i="1"/>
  <c r="C441" i="1"/>
  <c r="C179" i="1"/>
  <c r="C778" i="1"/>
  <c r="C354" i="1"/>
  <c r="C623" i="1"/>
  <c r="C665" i="1"/>
  <c r="C562" i="1"/>
  <c r="C1137" i="1"/>
  <c r="C932" i="1"/>
  <c r="C531" i="1"/>
  <c r="C539" i="1"/>
  <c r="C740" i="1"/>
  <c r="C566" i="1"/>
  <c r="C432" i="1"/>
  <c r="C625" i="1"/>
  <c r="C535" i="1"/>
  <c r="C1093" i="1"/>
  <c r="C908" i="1"/>
  <c r="C542" i="1"/>
  <c r="C466" i="1"/>
  <c r="C327" i="1"/>
  <c r="C1129" i="1"/>
  <c r="C1080" i="1"/>
  <c r="C633" i="1"/>
  <c r="C1053" i="1"/>
  <c r="C346" i="1"/>
  <c r="C799" i="1"/>
  <c r="C1047" i="1"/>
  <c r="C296" i="1"/>
  <c r="C645" i="1"/>
  <c r="C356" i="1"/>
  <c r="C669" i="1"/>
  <c r="C317" i="1"/>
  <c r="C471" i="1"/>
  <c r="C524" i="1"/>
  <c r="C44" i="1"/>
  <c r="C1029" i="1"/>
  <c r="C199" i="1"/>
  <c r="C940" i="1"/>
  <c r="C556" i="1"/>
  <c r="C457" i="1"/>
  <c r="C712" i="1"/>
  <c r="C297" i="1"/>
  <c r="C1042" i="1"/>
  <c r="C753" i="1"/>
  <c r="C802" i="1"/>
  <c r="C45" i="1"/>
  <c r="C856" i="1"/>
  <c r="C717" i="1"/>
  <c r="C1112" i="1"/>
  <c r="C313" i="1"/>
  <c r="C156" i="1"/>
  <c r="C48" i="1"/>
  <c r="C375" i="1"/>
  <c r="C25" i="1"/>
  <c r="C850" i="1"/>
  <c r="C391" i="1"/>
  <c r="C751" i="1"/>
  <c r="C59" i="1"/>
  <c r="C705" i="1"/>
  <c r="C106" i="1"/>
  <c r="C454" i="1"/>
  <c r="C626" i="1"/>
  <c r="C446" i="1"/>
  <c r="C583" i="1"/>
  <c r="C402" i="1"/>
  <c r="C371" i="1"/>
  <c r="C340" i="1"/>
  <c r="C560" i="1"/>
  <c r="C591" i="1"/>
  <c r="C62" i="1"/>
  <c r="C947" i="1"/>
  <c r="C221" i="1"/>
  <c r="C971" i="1"/>
  <c r="C53" i="1"/>
  <c r="C899" i="1"/>
  <c r="C1101" i="1"/>
  <c r="C21" i="1"/>
  <c r="C998" i="1"/>
  <c r="C315" i="1"/>
  <c r="C579" i="1"/>
  <c r="C362" i="1"/>
  <c r="C459" i="1"/>
  <c r="C831" i="1"/>
  <c r="C437" i="1"/>
  <c r="C744" i="1"/>
  <c r="C461" i="1"/>
  <c r="C548" i="1"/>
  <c r="C967" i="1"/>
  <c r="C433" i="1"/>
  <c r="C580" i="1"/>
  <c r="C357" i="1"/>
  <c r="C140" i="1"/>
  <c r="C1091" i="1"/>
  <c r="C660" i="1"/>
  <c r="C920" i="1"/>
  <c r="C1022" i="1"/>
  <c r="C553" i="1"/>
  <c r="C1062" i="1"/>
  <c r="C754" i="1"/>
  <c r="C424" i="1"/>
  <c r="C832" i="1"/>
  <c r="C277" i="1"/>
  <c r="C870" i="1"/>
  <c r="C300" i="1"/>
  <c r="C830" i="1"/>
  <c r="C196" i="1"/>
  <c r="C694" i="1"/>
  <c r="C686" i="1"/>
  <c r="C399" i="1"/>
  <c r="C861" i="1"/>
  <c r="C316" i="1"/>
  <c r="C764" i="1"/>
  <c r="C207" i="1"/>
  <c r="C546" i="1"/>
  <c r="C927" i="1"/>
  <c r="C992" i="1"/>
  <c r="C613" i="1"/>
  <c r="C724" i="1"/>
  <c r="C499" i="1"/>
  <c r="C146" i="1"/>
  <c r="C822" i="1"/>
  <c r="C558" i="1"/>
  <c r="C607" i="1"/>
  <c r="C776" i="1"/>
  <c r="C52" i="1"/>
  <c r="C624" i="1"/>
  <c r="C872" i="1"/>
  <c r="C169" i="1"/>
  <c r="C605" i="1"/>
  <c r="C465" i="1"/>
  <c r="C745" i="1"/>
  <c r="C363" i="1"/>
  <c r="C617" i="1"/>
  <c r="C427" i="1"/>
  <c r="C289" i="1"/>
  <c r="C1121" i="1"/>
  <c r="C104" i="1"/>
  <c r="C1081" i="1"/>
  <c r="C261" i="1"/>
  <c r="C945" i="1"/>
  <c r="C937" i="1"/>
  <c r="C101" i="1"/>
  <c r="C1040" i="1"/>
  <c r="C795" i="1"/>
  <c r="C635" i="1"/>
  <c r="C572" i="1"/>
  <c r="C189" i="1"/>
  <c r="C711" i="1"/>
  <c r="C1001" i="1"/>
  <c r="C415" i="1"/>
  <c r="C766" i="1"/>
  <c r="C130" i="1"/>
  <c r="C780" i="1"/>
  <c r="C393" i="1"/>
  <c r="C876" i="1"/>
  <c r="C113" i="1"/>
  <c r="C622" i="1"/>
  <c r="C1124" i="1"/>
  <c r="C205" i="1"/>
  <c r="C837" i="1"/>
  <c r="C181" i="1"/>
  <c r="C835" i="1"/>
  <c r="C786" i="1"/>
  <c r="C958" i="1"/>
  <c r="C247" i="1"/>
  <c r="C377" i="1"/>
  <c r="C608" i="1"/>
  <c r="C621" i="1"/>
  <c r="C494" i="1"/>
  <c r="C756" i="1"/>
  <c r="C460" i="1"/>
  <c r="C564" i="1"/>
  <c r="C408" i="1"/>
  <c r="C752" i="1"/>
  <c r="C178" i="1"/>
  <c r="C98" i="1"/>
  <c r="C328" i="1"/>
  <c r="C779" i="1"/>
  <c r="C120" i="1"/>
  <c r="C707" i="1"/>
  <c r="C658" i="1"/>
  <c r="C476" i="1"/>
  <c r="C505" i="1"/>
  <c r="C299" i="1"/>
  <c r="C1020" i="1"/>
  <c r="C324" i="1"/>
  <c r="C291" i="1"/>
  <c r="C1134" i="1"/>
  <c r="C1045" i="1"/>
  <c r="C314" i="1"/>
  <c r="C943" i="1"/>
  <c r="C449" i="1"/>
  <c r="C480" i="1"/>
  <c r="C664" i="1"/>
  <c r="C1078" i="1"/>
  <c r="C506" i="1"/>
  <c r="C1048" i="1"/>
  <c r="C889" i="1"/>
  <c r="C657" i="1"/>
  <c r="C208" i="1"/>
  <c r="C500" i="1"/>
  <c r="C618" i="1"/>
  <c r="C138" i="1"/>
  <c r="C1026" i="1"/>
  <c r="C54" i="1"/>
  <c r="C954" i="1"/>
  <c r="C909" i="1"/>
  <c r="C501" i="1"/>
  <c r="C448" i="1"/>
  <c r="C284" i="1"/>
  <c r="C288" i="1"/>
  <c r="C389" i="1"/>
  <c r="C268" i="1"/>
  <c r="C878" i="1"/>
  <c r="C789" i="1"/>
  <c r="C159" i="1"/>
  <c r="C1058" i="1"/>
  <c r="C662" i="1"/>
  <c r="C620" i="1"/>
  <c r="C815" i="1"/>
  <c r="C107" i="1"/>
  <c r="C442" i="1"/>
  <c r="C627" i="1"/>
  <c r="C1034" i="1"/>
  <c r="B59" i="5" l="1"/>
  <c r="B93" i="5"/>
  <c r="B76" i="5"/>
  <c r="B63" i="5"/>
  <c r="B46" i="5"/>
  <c r="B80" i="5"/>
  <c r="B91" i="5"/>
  <c r="B74" i="5"/>
  <c r="B95" i="5"/>
  <c r="B78" i="5"/>
  <c r="B44" i="5"/>
  <c r="B99" i="5"/>
  <c r="B82" i="5"/>
  <c r="B48" i="5"/>
  <c r="D19" i="5"/>
</calcChain>
</file>

<file path=xl/sharedStrings.xml><?xml version="1.0" encoding="utf-8"?>
<sst xmlns="http://schemas.openxmlformats.org/spreadsheetml/2006/main" count="1543" uniqueCount="660">
  <si>
    <t>ライン番号</t>
  </si>
  <si>
    <t>発話文番号</t>
  </si>
  <si>
    <t>発話文終了</t>
  </si>
  <si>
    <t>話者</t>
  </si>
  <si>
    <t>基本情報</t>
    <rPh sb="0" eb="2">
      <t>キホン</t>
    </rPh>
    <rPh sb="2" eb="4">
      <t>ジョウホウ</t>
    </rPh>
    <phoneticPr fontId="1"/>
  </si>
  <si>
    <t>話者交替</t>
    <rPh sb="0" eb="2">
      <t>ワシャ</t>
    </rPh>
    <rPh sb="2" eb="4">
      <t>コウタイ</t>
    </rPh>
    <phoneticPr fontId="1"/>
  </si>
  <si>
    <t>コーディング列からの集計</t>
    <rPh sb="6" eb="7">
      <t>レツ</t>
    </rPh>
    <rPh sb="10" eb="12">
      <t>シュウケイ</t>
    </rPh>
    <phoneticPr fontId="1"/>
  </si>
  <si>
    <t>頻度</t>
  </si>
  <si>
    <t>割合</t>
  </si>
  <si>
    <t>合計</t>
    <rPh sb="0" eb="2">
      <t>ゴウケイ</t>
    </rPh>
    <phoneticPr fontId="1"/>
  </si>
  <si>
    <t>表１　各項目の頻度と、総発話文数に占める各項目の割合</t>
    <phoneticPr fontId="1"/>
  </si>
  <si>
    <t>発話文</t>
    <rPh sb="0" eb="2">
      <t>ハツワ</t>
    </rPh>
    <rPh sb="2" eb="3">
      <t>ブン</t>
    </rPh>
    <phoneticPr fontId="1"/>
  </si>
  <si>
    <t>割合</t>
    <rPh sb="0" eb="2">
      <t>ワリアイ</t>
    </rPh>
    <phoneticPr fontId="1"/>
  </si>
  <si>
    <t>頻度</t>
    <rPh sb="0" eb="2">
      <t>ヒンド</t>
    </rPh>
    <phoneticPr fontId="1"/>
  </si>
  <si>
    <t>話者交替
回数</t>
    <rPh sb="5" eb="7">
      <t>カイスウ</t>
    </rPh>
    <phoneticPr fontId="1"/>
  </si>
  <si>
    <t>変換後文字</t>
    <rPh sb="0" eb="3">
      <t>ヘンカンゴ</t>
    </rPh>
    <rPh sb="3" eb="5">
      <t>モジ</t>
    </rPh>
    <phoneticPr fontId="1"/>
  </si>
  <si>
    <t>変換文字</t>
    <rPh sb="0" eb="2">
      <t>ヘンカン</t>
    </rPh>
    <rPh sb="2" eb="4">
      <t>モジ</t>
    </rPh>
    <phoneticPr fontId="1"/>
  </si>
  <si>
    <t>半角→全角</t>
    <rPh sb="0" eb="2">
      <t>ハンカク</t>
    </rPh>
    <rPh sb="3" eb="5">
      <t>ゼンカク</t>
    </rPh>
    <phoneticPr fontId="1"/>
  </si>
  <si>
    <t>全角→半角</t>
    <rPh sb="0" eb="2">
      <t>ゼンカク</t>
    </rPh>
    <rPh sb="3" eb="4">
      <t>ハン</t>
    </rPh>
    <rPh sb="4" eb="5">
      <t>カク</t>
    </rPh>
    <phoneticPr fontId="1"/>
  </si>
  <si>
    <t>､</t>
    <phoneticPr fontId="1"/>
  </si>
  <si>
    <t>｢</t>
    <phoneticPr fontId="1"/>
  </si>
  <si>
    <t>｣</t>
    <phoneticPr fontId="1"/>
  </si>
  <si>
    <t>。</t>
    <phoneticPr fontId="1"/>
  </si>
  <si>
    <t>｡</t>
    <phoneticPr fontId="1"/>
  </si>
  <si>
    <t>、</t>
    <phoneticPr fontId="1"/>
  </si>
  <si>
    <t>「</t>
    <phoneticPr fontId="1"/>
  </si>
  <si>
    <t>」</t>
    <phoneticPr fontId="1"/>
  </si>
  <si>
    <t>“</t>
    <phoneticPr fontId="1"/>
  </si>
  <si>
    <t>,,</t>
    <phoneticPr fontId="1"/>
  </si>
  <si>
    <t>?</t>
    <phoneticPr fontId="1"/>
  </si>
  <si>
    <t>[</t>
    <phoneticPr fontId="1"/>
  </si>
  <si>
    <t>]</t>
    <phoneticPr fontId="1"/>
  </si>
  <si>
    <t>&lt;</t>
    <phoneticPr fontId="1"/>
  </si>
  <si>
    <t>&gt;</t>
    <phoneticPr fontId="1"/>
  </si>
  <si>
    <t>{</t>
    <phoneticPr fontId="1"/>
  </si>
  <si>
    <t>}</t>
    <phoneticPr fontId="1"/>
  </si>
  <si>
    <t>(</t>
    <phoneticPr fontId="1"/>
  </si>
  <si>
    <t>)</t>
    <phoneticPr fontId="1"/>
  </si>
  <si>
    <t>=</t>
    <phoneticPr fontId="1"/>
  </si>
  <si>
    <t>#</t>
    <phoneticPr fontId="1"/>
  </si>
  <si>
    <t>&amp;</t>
    <phoneticPr fontId="1"/>
  </si>
  <si>
    <t>-</t>
    <phoneticPr fontId="1"/>
  </si>
  <si>
    <t>0</t>
    <phoneticPr fontId="1"/>
  </si>
  <si>
    <t>1</t>
    <phoneticPr fontId="1"/>
  </si>
  <si>
    <t>2</t>
    <phoneticPr fontId="1"/>
  </si>
  <si>
    <t>3</t>
    <phoneticPr fontId="1"/>
  </si>
  <si>
    <t>4</t>
    <phoneticPr fontId="1"/>
  </si>
  <si>
    <t>5</t>
    <phoneticPr fontId="1"/>
  </si>
  <si>
    <t>6</t>
    <phoneticPr fontId="1"/>
  </si>
  <si>
    <t>7</t>
    <phoneticPr fontId="1"/>
  </si>
  <si>
    <t>8</t>
    <phoneticPr fontId="1"/>
  </si>
  <si>
    <t>9</t>
    <phoneticPr fontId="1"/>
  </si>
  <si>
    <t>A</t>
    <phoneticPr fontId="1"/>
  </si>
  <si>
    <t>B</t>
    <phoneticPr fontId="1"/>
  </si>
  <si>
    <t>C</t>
    <phoneticPr fontId="1"/>
  </si>
  <si>
    <t>D</t>
    <phoneticPr fontId="1"/>
  </si>
  <si>
    <t>E</t>
    <phoneticPr fontId="1"/>
  </si>
  <si>
    <t>F</t>
    <phoneticPr fontId="1"/>
  </si>
  <si>
    <t>G</t>
    <phoneticPr fontId="1"/>
  </si>
  <si>
    <t>H</t>
    <phoneticPr fontId="1"/>
  </si>
  <si>
    <t>I</t>
    <phoneticPr fontId="1"/>
  </si>
  <si>
    <t>J</t>
    <phoneticPr fontId="1"/>
  </si>
  <si>
    <t>K</t>
    <phoneticPr fontId="1"/>
  </si>
  <si>
    <t>L</t>
    <phoneticPr fontId="1"/>
  </si>
  <si>
    <t>M</t>
    <phoneticPr fontId="1"/>
  </si>
  <si>
    <t>O</t>
    <phoneticPr fontId="1"/>
  </si>
  <si>
    <t>P</t>
    <phoneticPr fontId="1"/>
  </si>
  <si>
    <t>Q</t>
    <phoneticPr fontId="1"/>
  </si>
  <si>
    <t>R</t>
    <phoneticPr fontId="1"/>
  </si>
  <si>
    <t>S</t>
    <phoneticPr fontId="1"/>
  </si>
  <si>
    <t>T</t>
    <phoneticPr fontId="1"/>
  </si>
  <si>
    <t>U</t>
    <phoneticPr fontId="1"/>
  </si>
  <si>
    <t>V</t>
    <phoneticPr fontId="1"/>
  </si>
  <si>
    <t>W</t>
    <phoneticPr fontId="1"/>
  </si>
  <si>
    <t>X</t>
    <phoneticPr fontId="1"/>
  </si>
  <si>
    <t>Y</t>
    <phoneticPr fontId="1"/>
  </si>
  <si>
    <t>Z</t>
    <phoneticPr fontId="1"/>
  </si>
  <si>
    <t>a</t>
    <phoneticPr fontId="1"/>
  </si>
  <si>
    <t>b</t>
    <phoneticPr fontId="1"/>
  </si>
  <si>
    <t>c</t>
    <phoneticPr fontId="1"/>
  </si>
  <si>
    <t>d</t>
    <phoneticPr fontId="1"/>
  </si>
  <si>
    <t>e</t>
    <phoneticPr fontId="1"/>
  </si>
  <si>
    <t>f</t>
    <phoneticPr fontId="1"/>
  </si>
  <si>
    <t>g</t>
    <phoneticPr fontId="1"/>
  </si>
  <si>
    <t>h</t>
    <phoneticPr fontId="1"/>
  </si>
  <si>
    <t>i</t>
    <phoneticPr fontId="1"/>
  </si>
  <si>
    <t>j</t>
    <phoneticPr fontId="1"/>
  </si>
  <si>
    <t>k</t>
    <phoneticPr fontId="1"/>
  </si>
  <si>
    <t>l</t>
    <phoneticPr fontId="1"/>
  </si>
  <si>
    <t>m</t>
    <phoneticPr fontId="1"/>
  </si>
  <si>
    <t>o</t>
    <phoneticPr fontId="1"/>
  </si>
  <si>
    <t>p</t>
    <phoneticPr fontId="1"/>
  </si>
  <si>
    <t>q</t>
    <phoneticPr fontId="1"/>
  </si>
  <si>
    <t>r</t>
    <phoneticPr fontId="1"/>
  </si>
  <si>
    <t>s</t>
    <phoneticPr fontId="1"/>
  </si>
  <si>
    <t>t</t>
    <phoneticPr fontId="1"/>
  </si>
  <si>
    <t>u</t>
    <phoneticPr fontId="1"/>
  </si>
  <si>
    <t>v</t>
    <phoneticPr fontId="1"/>
  </si>
  <si>
    <t>w</t>
    <phoneticPr fontId="1"/>
  </si>
  <si>
    <t>x</t>
    <phoneticPr fontId="1"/>
  </si>
  <si>
    <t>y</t>
    <phoneticPr fontId="1"/>
  </si>
  <si>
    <t>z</t>
    <phoneticPr fontId="1"/>
  </si>
  <si>
    <t>n</t>
    <phoneticPr fontId="1"/>
  </si>
  <si>
    <t>ｚ</t>
    <phoneticPr fontId="1"/>
  </si>
  <si>
    <t>ａ</t>
    <phoneticPr fontId="1"/>
  </si>
  <si>
    <t>ｂ</t>
    <phoneticPr fontId="1"/>
  </si>
  <si>
    <t>ｃ</t>
    <phoneticPr fontId="1"/>
  </si>
  <si>
    <t>ｄ</t>
    <phoneticPr fontId="1"/>
  </si>
  <si>
    <t>ｅ</t>
    <phoneticPr fontId="1"/>
  </si>
  <si>
    <t>ｆ</t>
    <phoneticPr fontId="1"/>
  </si>
  <si>
    <t>ｇ</t>
    <phoneticPr fontId="1"/>
  </si>
  <si>
    <t>ｈ</t>
    <phoneticPr fontId="1"/>
  </si>
  <si>
    <t>ｉ</t>
    <phoneticPr fontId="1"/>
  </si>
  <si>
    <t>ｊ</t>
    <phoneticPr fontId="1"/>
  </si>
  <si>
    <t>ｋ</t>
    <phoneticPr fontId="1"/>
  </si>
  <si>
    <t>ｌ</t>
    <phoneticPr fontId="1"/>
  </si>
  <si>
    <t>ｍ</t>
    <phoneticPr fontId="1"/>
  </si>
  <si>
    <t>ｎ</t>
    <phoneticPr fontId="1"/>
  </si>
  <si>
    <t>ｏ</t>
    <phoneticPr fontId="1"/>
  </si>
  <si>
    <t>ｐ</t>
    <phoneticPr fontId="1"/>
  </si>
  <si>
    <t>ｑ</t>
    <phoneticPr fontId="1"/>
  </si>
  <si>
    <t>ｒ</t>
    <phoneticPr fontId="1"/>
  </si>
  <si>
    <t>ｓ</t>
    <phoneticPr fontId="1"/>
  </si>
  <si>
    <t>ｔ</t>
    <phoneticPr fontId="1"/>
  </si>
  <si>
    <t>ｕ</t>
    <phoneticPr fontId="1"/>
  </si>
  <si>
    <t>ｖ</t>
    <phoneticPr fontId="1"/>
  </si>
  <si>
    <t>ｗ</t>
    <phoneticPr fontId="1"/>
  </si>
  <si>
    <t>ｘ</t>
    <phoneticPr fontId="1"/>
  </si>
  <si>
    <t>ｙ</t>
    <phoneticPr fontId="1"/>
  </si>
  <si>
    <t>N</t>
    <phoneticPr fontId="1"/>
  </si>
  <si>
    <t>Ａ</t>
    <phoneticPr fontId="1"/>
  </si>
  <si>
    <t>Ｂ</t>
    <phoneticPr fontId="1"/>
  </si>
  <si>
    <t>Ｃ</t>
    <phoneticPr fontId="1"/>
  </si>
  <si>
    <t>Ｄ</t>
    <phoneticPr fontId="1"/>
  </si>
  <si>
    <t>Ｅ</t>
    <phoneticPr fontId="1"/>
  </si>
  <si>
    <t>Ｆ</t>
    <phoneticPr fontId="1"/>
  </si>
  <si>
    <t>Ｇ</t>
    <phoneticPr fontId="1"/>
  </si>
  <si>
    <t>Ｈ</t>
    <phoneticPr fontId="1"/>
  </si>
  <si>
    <t>Ｉ</t>
    <phoneticPr fontId="1"/>
  </si>
  <si>
    <t>Ｊ</t>
    <phoneticPr fontId="1"/>
  </si>
  <si>
    <t>Ｋ</t>
    <phoneticPr fontId="1"/>
  </si>
  <si>
    <t>Ｌ</t>
    <phoneticPr fontId="1"/>
  </si>
  <si>
    <t>Ｍ</t>
    <phoneticPr fontId="1"/>
  </si>
  <si>
    <t>Ｎ</t>
    <phoneticPr fontId="1"/>
  </si>
  <si>
    <t>Ｏ</t>
    <phoneticPr fontId="1"/>
  </si>
  <si>
    <t>Ｐ</t>
    <phoneticPr fontId="1"/>
  </si>
  <si>
    <t>Ｑ</t>
    <phoneticPr fontId="1"/>
  </si>
  <si>
    <t>Ｒ</t>
    <phoneticPr fontId="1"/>
  </si>
  <si>
    <t>Ｓ</t>
    <phoneticPr fontId="1"/>
  </si>
  <si>
    <t>Ｔ</t>
    <phoneticPr fontId="1"/>
  </si>
  <si>
    <t>Ｕ</t>
    <phoneticPr fontId="1"/>
  </si>
  <si>
    <t>Ｖ</t>
    <phoneticPr fontId="1"/>
  </si>
  <si>
    <t>Ｗ</t>
    <phoneticPr fontId="1"/>
  </si>
  <si>
    <t>Ｘ</t>
    <phoneticPr fontId="1"/>
  </si>
  <si>
    <t>Ｙ</t>
    <phoneticPr fontId="1"/>
  </si>
  <si>
    <t>Ｚ</t>
    <phoneticPr fontId="1"/>
  </si>
  <si>
    <t>０</t>
    <phoneticPr fontId="1"/>
  </si>
  <si>
    <t>１</t>
    <phoneticPr fontId="1"/>
  </si>
  <si>
    <t>２</t>
    <phoneticPr fontId="1"/>
  </si>
  <si>
    <t>３</t>
    <phoneticPr fontId="1"/>
  </si>
  <si>
    <t>４</t>
    <phoneticPr fontId="1"/>
  </si>
  <si>
    <t>５</t>
    <phoneticPr fontId="1"/>
  </si>
  <si>
    <t>６</t>
    <phoneticPr fontId="1"/>
  </si>
  <si>
    <t>７</t>
    <phoneticPr fontId="1"/>
  </si>
  <si>
    <t>８</t>
    <phoneticPr fontId="1"/>
  </si>
  <si>
    <t>９</t>
    <phoneticPr fontId="1"/>
  </si>
  <si>
    <t>"</t>
    <phoneticPr fontId="1"/>
  </si>
  <si>
    <t>，，</t>
    <phoneticPr fontId="1"/>
  </si>
  <si>
    <t>？</t>
    <phoneticPr fontId="1"/>
  </si>
  <si>
    <t>［</t>
    <phoneticPr fontId="1"/>
  </si>
  <si>
    <t>］</t>
    <phoneticPr fontId="1"/>
  </si>
  <si>
    <t>＜</t>
    <phoneticPr fontId="1"/>
  </si>
  <si>
    <t>＞</t>
    <phoneticPr fontId="1"/>
  </si>
  <si>
    <t>｛</t>
    <phoneticPr fontId="1"/>
  </si>
  <si>
    <t>｝</t>
    <phoneticPr fontId="1"/>
  </si>
  <si>
    <t>（</t>
    <phoneticPr fontId="1"/>
  </si>
  <si>
    <t>）</t>
    <phoneticPr fontId="1"/>
  </si>
  <si>
    <t>＝</t>
    <phoneticPr fontId="1"/>
  </si>
  <si>
    <t>＃</t>
    <phoneticPr fontId="1"/>
  </si>
  <si>
    <t>＆</t>
    <phoneticPr fontId="1"/>
  </si>
  <si>
    <t>－</t>
    <phoneticPr fontId="1"/>
  </si>
  <si>
    <t>・・・</t>
    <phoneticPr fontId="1"/>
  </si>
  <si>
    <t>…</t>
    <phoneticPr fontId="1"/>
  </si>
  <si>
    <t>コーディング不能の発話（#）、コーディングの対象としない発話（x）も含む</t>
    <phoneticPr fontId="1"/>
  </si>
  <si>
    <t>表４　各項目の頻度と、各項目の総計に占める話者別の割合</t>
    <phoneticPr fontId="1"/>
  </si>
  <si>
    <t>表３　各項目の頻度と、話者ごとの項目の総計に占める各項目の割合</t>
    <phoneticPr fontId="1"/>
  </si>
  <si>
    <t>表２　各項目の頻度と、総発話文数に占める各項目の割合（聞き取り不能の発話文と、コーディングの対象としない発話文を除いたもの）</t>
    <phoneticPr fontId="1"/>
  </si>
  <si>
    <t>コーディング不能の発話（#）、コーディングの対象としない発話（x）を含まない</t>
    <phoneticPr fontId="1"/>
  </si>
  <si>
    <t>会話</t>
    <rPh sb="0" eb="2">
      <t>カイワ</t>
    </rPh>
    <phoneticPr fontId="1"/>
  </si>
  <si>
    <t>1分間あたりの話者交替数</t>
    <rPh sb="1" eb="3">
      <t>フンカン</t>
    </rPh>
    <rPh sb="7" eb="9">
      <t>ワシャ</t>
    </rPh>
    <rPh sb="9" eb="11">
      <t>コウタイ</t>
    </rPh>
    <rPh sb="11" eb="12">
      <t>スウ</t>
    </rPh>
    <phoneticPr fontId="1"/>
  </si>
  <si>
    <t>K</t>
  </si>
  <si>
    <t>T</t>
  </si>
  <si>
    <t>S</t>
  </si>
  <si>
    <t>C</t>
  </si>
  <si>
    <t>あー、はい。</t>
    <phoneticPr fontId="1"/>
  </si>
  <si>
    <t>&lt;あー、はい&gt;{&gt;}。</t>
    <phoneticPr fontId="1"/>
  </si>
  <si>
    <t>&lt;はあ&lt;笑い&gt;&gt;{&gt;}。</t>
    <phoneticPr fontId="1"/>
  </si>
  <si>
    <t>=乱暴はもう、もう少しなんか,,</t>
    <phoneticPr fontId="1"/>
  </si>
  <si>
    <t>&lt;つよーめ‘強め’の言葉かな&gt;{&gt;}。</t>
    <phoneticPr fontId="1"/>
  </si>
  <si>
    <t>&lt;あ、ぞんざいはー&gt;{&gt;}=。</t>
    <phoneticPr fontId="1"/>
  </si>
  <si>
    <t>&lt;ぞんざいは、まあ&gt;{&gt;}。</t>
    <phoneticPr fontId="1"/>
  </si>
  <si>
    <t>&lt;わからない&gt;{&gt;}。</t>
    <phoneticPr fontId="1"/>
  </si>
  <si>
    <t>じゃ、#####&lt;ですよね&gt;{&lt;}。</t>
    <phoneticPr fontId="1"/>
  </si>
  <si>
    <t>=なんか反対の意味。</t>
    <phoneticPr fontId="1"/>
  </si>
  <si>
    <t>それを話し合って、ここに&lt;1つ決めて&gt;{&lt;},,</t>
    <phoneticPr fontId="1"/>
  </si>
  <si>
    <t>書くんですよね?。</t>
    <phoneticPr fontId="1"/>
  </si>
  <si>
    <t>はい、そうです。</t>
    <phoneticPr fontId="1"/>
  </si>
  <si>
    <t>うん。</t>
    <phoneticPr fontId="1"/>
  </si>
  <si>
    <t>は、みんな字がきれい、すごい&lt;笑い&gt;。</t>
    <phoneticPr fontId="1"/>
  </si>
  <si>
    <t>はあ…汚い&lt;です&gt;{&lt;}。</t>
    <phoneticPr fontId="1"/>
  </si>
  <si>
    <t>読みづらい。</t>
    <phoneticPr fontId="1"/>
  </si>
  <si>
    <t>えー、みんなすごい&lt;笑い&gt;。</t>
    <phoneticPr fontId="1"/>
  </si>
  <si>
    <t>《沈黙3秒》はい、す、はい。</t>
    <phoneticPr fontId="1"/>
  </si>
  <si>
    <t>じゃ男性語の定義ですよね?。</t>
    <phoneticPr fontId="1"/>
  </si>
  <si>
    <t>《少し間》そうですね。</t>
    <phoneticPr fontId="1"/>
  </si>
  <si>
    <t>男性語は男性が使ってる言葉(&lt;笑い&gt;)。</t>
    <phoneticPr fontId="1"/>
  </si>
  <si>
    <t>そりゃ、そうですね。</t>
    <phoneticPr fontId="1"/>
  </si>
  <si>
    <t>はい。</t>
    <phoneticPr fontId="1"/>
  </si>
  <si>
    <t>=うん。</t>
    <phoneticPr fontId="1"/>
  </si>
  <si>
    <t>そうですね。</t>
    <phoneticPr fontId="1"/>
  </si>
  <si>
    <t>ぞんざいな言い方=。</t>
    <phoneticPr fontId="1"/>
  </si>
  <si>
    <t>=あー、ぞんざい=。</t>
    <phoneticPr fontId="1"/>
  </si>
  <si>
    <t>=ぞんざいな言い方。</t>
    <phoneticPr fontId="1"/>
  </si>
  <si>
    <t>なんか、乱暴。</t>
    <phoneticPr fontId="1"/>
  </si>
  <si>
    <t>乱暴。</t>
    <phoneticPr fontId="1"/>
  </si>
  <si>
    <t>あー。</t>
    <phoneticPr fontId="1"/>
  </si>
  <si>
    <t>あー、らんぶーり、う、乱暴と違う?。</t>
    <phoneticPr fontId="1"/>
  </si>
  <si>
    <t>乱暴《少し間》[小声で]どうでしょう。</t>
    <phoneticPr fontId="1"/>
  </si>
  <si>
    <t>あー=。</t>
    <phoneticPr fontId="1"/>
  </si>
  <si>
    <t>そうですよね&lt;、あつー、力が強い&gt;{&lt;}。</t>
    <phoneticPr fontId="1"/>
  </si>
  <si>
    <t>で、ぞんざいは?。</t>
    <phoneticPr fontId="1"/>
  </si>
  <si>
    <t>&lt;ぞんざいは違う&gt;{&lt;}。</t>
    <phoneticPr fontId="1"/>
  </si>
  <si>
    <t>&lt;存在じゃないでしょ?&gt;{&gt;}。</t>
    <phoneticPr fontId="1"/>
  </si>
  <si>
    <t>え、え、ぞんざい&lt;だよ&gt;{&lt;}。</t>
    <phoneticPr fontId="1"/>
  </si>
  <si>
    <t>&lt;あ、じゃあ&gt;{&gt;}、間違えたー。</t>
    <phoneticPr fontId="1"/>
  </si>
  <si>
    <t>はい、&lt;説明してください&lt;笑い&gt;&gt;{&lt;}。</t>
    <phoneticPr fontId="1"/>
  </si>
  <si>
    <t>&lt;あー&gt;{&lt;}。</t>
    <phoneticPr fontId="1"/>
  </si>
  <si>
    <t>でも、たぶん、乱暴じゃない?。</t>
    <phoneticPr fontId="1"/>
  </si>
  <si>
    <t>んー。</t>
    <phoneticPr fontId="1"/>
  </si>
  <si>
    <t>&lt;へへへ&gt;{&gt;}、&lt;ありがと&gt;{&lt;}。</t>
    <phoneticPr fontId="1"/>
  </si>
  <si>
    <t>&lt;ま、ゆ、簡単に&gt;{&gt;}言えば、丁寧ではない&lt;少し笑い&gt;。</t>
    <phoneticPr fontId="1"/>
  </si>
  <si>
    <t>そう。</t>
    <phoneticPr fontId="1"/>
  </si>
  <si>
    <t>どうかな?。</t>
    <phoneticPr fontId="1"/>
  </si>
  <si>
    <t>《沈黙5秒》そうですよね。</t>
    <phoneticPr fontId="1"/>
  </si>
  <si>
    <t>いいえ。</t>
    <phoneticPr fontId="1"/>
  </si>
  <si>
    <t>なんか、そういう、なんていうか,,</t>
    <phoneticPr fontId="1"/>
  </si>
  <si>
    <t>】】&lt;そうですね&gt;{&gt;}。</t>
    <phoneticPr fontId="1"/>
  </si>
  <si>
    <t>&lt;あー&gt;{&gt;}。</t>
    <phoneticPr fontId="1"/>
  </si>
  <si>
    <t>はあ。</t>
    <phoneticPr fontId="1"/>
  </si>
  <si>
    <t>あはは&lt;笑いながら&gt;存在。</t>
    <phoneticPr fontId="1"/>
  </si>
  <si>
    <t>あっはっは、違うよ&lt;笑い&gt;。</t>
    <phoneticPr fontId="1"/>
  </si>
  <si>
    <t>さっきから、存在とか、アイデンティティーとか【【。</t>
    <phoneticPr fontId="1"/>
  </si>
  <si>
    <t>んー、わかった。</t>
    <phoneticPr fontId="1"/>
  </si>
  <si>
    <t>[書き始める]俗語…。</t>
    <phoneticPr fontId="1"/>
  </si>
  <si>
    <t>うーん。</t>
    <phoneticPr fontId="1"/>
  </si>
  <si>
    <t>てい、ま、丁寧な言い方と【【。</t>
    <phoneticPr fontId="1"/>
  </si>
  <si>
    <t>】】&lt;丁寧な言い方と&gt;{&lt;},,</t>
    <phoneticPr fontId="1"/>
  </si>
  <si>
    <t>&lt;丁寧に話している印象がある&gt;{&gt;}。</t>
    <phoneticPr fontId="1"/>
  </si>
  <si>
    <t>標準形を&lt;笑い&gt;&lt;好む&gt;{&lt;}。</t>
    <phoneticPr fontId="1"/>
  </si>
  <si>
    <t>&lt;標準形&gt;{&gt;}。</t>
    <phoneticPr fontId="1"/>
  </si>
  <si>
    <t>ま、女性らしさになるんですよね&lt;笑い&gt;。</t>
    <phoneticPr fontId="1"/>
  </si>
  <si>
    <t>】】&lt;あー&gt;{&gt;}。</t>
    <phoneticPr fontId="1"/>
  </si>
  <si>
    <t>丁寧な言い方。</t>
    <phoneticPr fontId="1"/>
  </si>
  <si>
    <t>[おそらく用紙の間違いを指摘されて]あー、ごめん、反対だよね?。</t>
    <phoneticPr fontId="1"/>
  </si>
  <si>
    <t>女性らしさを表す。</t>
    <phoneticPr fontId="1"/>
  </si>
  <si>
    <t>】】そう。</t>
    <phoneticPr fontId="1"/>
  </si>
  <si>
    <t>ん?。</t>
    <phoneticPr fontId="1"/>
  </si>
  <si>
    <t>キーワードです。</t>
    <phoneticPr fontId="1"/>
  </si>
  <si>
    <t>キーワード。</t>
    <phoneticPr fontId="1"/>
  </si>
  <si>
    <t>それは&lt;笑い&gt;キーワードか。</t>
    <phoneticPr fontId="1"/>
  </si>
  <si>
    <t>あはは。</t>
    <phoneticPr fontId="1"/>
  </si>
  <si>
    <t>あー、幼児、そうです。</t>
    <phoneticPr fontId="1"/>
  </si>
  <si>
    <t>】】あー。</t>
    <phoneticPr fontId="1"/>
  </si>
  <si>
    <t>】】あ、この5つのは…。</t>
    <phoneticPr fontId="1"/>
  </si>
  <si>
    <t>ですよね。</t>
    <phoneticPr fontId="1"/>
  </si>
  <si>
    <t>なんか【【。</t>
    <phoneticPr fontId="1"/>
  </si>
  <si>
    <t>時間があまり【【。</t>
    <phoneticPr fontId="1"/>
  </si>
  <si>
    <t>あの、その、特徴がある,,</t>
    <phoneticPr fontId="1"/>
  </si>
  <si>
    <t>&lt;それ#&gt;{&lt;}。</t>
    <phoneticPr fontId="1"/>
  </si>
  <si>
    <t>1語だしね、難しい。</t>
    <phoneticPr fontId="1"/>
  </si>
  <si>
    <t>若者…。</t>
    <phoneticPr fontId="1"/>
  </si>
  <si>
    <t>若者語。</t>
    <phoneticPr fontId="1"/>
  </si>
  <si>
    <t>すごいきれいじゃん&lt;笑い&gt;。</t>
    <phoneticPr fontId="1"/>
  </si>
  <si>
    <t>いや、すっごい汚いです。</t>
    <phoneticPr fontId="1"/>
  </si>
  <si>
    <t>[おそらく「S」の字を指して]や、きれいな字でしょ。</t>
    <phoneticPr fontId="1"/>
  </si>
  <si>
    <t>あー、「Sニックネーム」さんの字、すごくきれい&lt;笑い&gt;。</t>
    <phoneticPr fontId="1"/>
  </si>
  <si>
    <t>でも、これは男性語だけ?男性語、女性語#。</t>
    <phoneticPr fontId="1"/>
  </si>
  <si>
    <t>あ、理由は書かなくてもいい。</t>
    <phoneticPr fontId="1"/>
  </si>
  <si>
    <t>わかんない&lt;笑い&gt;。</t>
    <phoneticPr fontId="1"/>
  </si>
  <si>
    <t>4-1</t>
  </si>
  <si>
    <t>4-2</t>
  </si>
  <si>
    <t>&lt;ぞんざいの意味&gt;{&gt;}、ぞんざいの意味,,</t>
    <phoneticPr fontId="1"/>
  </si>
  <si>
    <t>なんかその=。</t>
    <phoneticPr fontId="1"/>
  </si>
  <si>
    <t>=&lt;ど、どこ##&gt;{&lt;}【【。</t>
    <phoneticPr fontId="1"/>
  </si>
  <si>
    <t>&lt;笑い&gt;。</t>
    <phoneticPr fontId="1"/>
  </si>
  <si>
    <t>えへへ、すいません。</t>
    <phoneticPr fontId="1"/>
  </si>
  <si>
    <t>そん。</t>
    <phoneticPr fontId="1"/>
  </si>
  <si>
    <t>えー、あと、その俗語形を好む。</t>
    <phoneticPr fontId="1"/>
  </si>
  <si>
    <t>み。</t>
    <phoneticPr fontId="1"/>
  </si>
  <si>
    <t>オッケー=。</t>
    <phoneticPr fontId="1"/>
  </si>
  <si>
    <t>=ぞんざいな言い方を…。</t>
    <phoneticPr fontId="1"/>
  </si>
  <si>
    <t>ぞんざい#…。</t>
    <phoneticPr fontId="1"/>
  </si>
  <si>
    <t>&lt;ん?&gt;{&lt;}。</t>
    <phoneticPr fontId="1"/>
  </si>
  <si>
    <t>=あい。</t>
    <phoneticPr fontId="1"/>
  </si>
  <si>
    <t>はい=。</t>
    <phoneticPr fontId="1"/>
  </si>
  <si>
    <t>でも、はい、日本語が変です&lt;笑い&gt;。</t>
    <phoneticPr fontId="1"/>
  </si>
  <si>
    <t>それがわからなくてー。</t>
    <phoneticPr fontId="1"/>
  </si>
  <si>
    <t>実際は=,,</t>
    <phoneticPr fontId="1"/>
  </si>
  <si>
    <t>=定義だよね?。</t>
    <phoneticPr fontId="1"/>
  </si>
  <si>
    <t>はいー。</t>
    <phoneticPr fontId="1"/>
  </si>
  <si>
    <t>結論でー、&lt;確実に&gt;{&lt;},,</t>
    <phoneticPr fontId="1"/>
  </si>
  <si>
    <t>&lt;うんー&gt;{&gt;}。</t>
    <phoneticPr fontId="1"/>
  </si>
  <si>
    <t>】】&lt;ただその特徴&gt;{&lt;}【【。</t>
    <phoneticPr fontId="1"/>
  </si>
  <si>
    <t>】】&lt;ていうか、最初&gt;{&gt;}から、&lt;んー、そうですね、特徴は書いてあるけど&gt;{&lt;},,</t>
    <phoneticPr fontId="1"/>
  </si>
  <si>
    <t>&lt;そう&gt;{&lt;}。</t>
    <phoneticPr fontId="1"/>
  </si>
  <si>
    <t>&lt;あれ&gt;{&gt;}?&lt;って、&lt;笑い&gt;、ないじゃん、みたいな&gt;{&lt;}【【。</t>
    <phoneticPr fontId="1"/>
  </si>
  <si>
    <t>】】&lt;そうそう、なんか&gt;{&gt;}、“男性語、女性語は、《少し間》あー、&lt;現実の…”&gt;{&lt;},,</t>
    <phoneticPr fontId="1"/>
  </si>
  <si>
    <t>&lt;でも、ない&gt;{&gt;}。</t>
    <phoneticPr fontId="1"/>
  </si>
  <si>
    <t>“小説や映画、マンガアニメ…”[テキストの本文を読む]。</t>
    <phoneticPr fontId="1"/>
  </si>
  <si>
    <t>】】&lt;自由さ&gt;{&gt;}を感じている、なんか何‘なに’か言いたいがすぐ《少し間》あ、ぱっと。</t>
    <phoneticPr fontId="1"/>
  </si>
  <si>
    <t>&lt;笑い&gt;でも確かに存在は感じられるでしょ?&lt;笑い&gt;。</t>
    <phoneticPr fontId="1"/>
  </si>
  <si>
    <t>&lt;笑いながら&gt;存在は、存在感は#。</t>
    <phoneticPr fontId="1"/>
  </si>
  <si>
    <t>ま、この《少し間》何‘なに’がこの《少し間》その、男っぽさを強調することができる、そういう《沈黙2秒》男性語で。</t>
    <phoneticPr fontId="1"/>
  </si>
  <si>
    <t>《少し間》でも、わかりやすいね。</t>
    <phoneticPr fontId="1"/>
  </si>
  <si>
    <t>その《少し間》ちょーしゃ‘著者’は定義を言ってない気がするんだよね。</t>
    <phoneticPr fontId="1"/>
  </si>
  <si>
    <t>なんかそういう定義が【【。</t>
    <phoneticPr fontId="1"/>
  </si>
  <si>
    <t>&lt;特徴、そう、特徴が書いている&gt;{&gt;}。</t>
    <phoneticPr fontId="1"/>
  </si>
  <si>
    <t>101-1</t>
  </si>
  <si>
    <t>101-2</t>
  </si>
  <si>
    <t>最初から“ない”みたいなこと書いてあるから,,</t>
    <phoneticPr fontId="1"/>
  </si>
  <si>
    <t>それはだから、話し手の意識によって,,</t>
    <phoneticPr fontId="1"/>
  </si>
  <si>
    <t>&lt;あー&gt;{&gt;}=。</t>
    <phoneticPr fontId="1"/>
  </si>
  <si>
    <t>###ますねー。</t>
    <phoneticPr fontId="1"/>
  </si>
  <si>
    <t>=そうそう、その相対的に,,</t>
    <phoneticPr fontId="1"/>
  </si>
  <si>
    <t>&lt;あの、使われる…&gt;{&lt;}【【。</t>
    <phoneticPr fontId="1"/>
  </si>
  <si>
    <t>男性語の、なんかこういう感じっていって。</t>
    <phoneticPr fontId="1"/>
  </si>
  <si>
    <t>169-1</t>
  </si>
  <si>
    <t>169-2</t>
  </si>
  <si>
    <t>そう=。</t>
    <phoneticPr fontId="1"/>
  </si>
  <si>
    <t>=じゃ、ここ同じ【【。</t>
    <phoneticPr fontId="1"/>
  </si>
  <si>
    <t>&lt;ぞんざいな&gt;{&gt;}#話し方で=,,</t>
    <phoneticPr fontId="1"/>
  </si>
  <si>
    <t>=話し方=。</t>
    <phoneticPr fontId="1"/>
  </si>
  <si>
    <t>=乱暴で&lt;笑い&gt;。</t>
    <phoneticPr fontId="1"/>
  </si>
  <si>
    <t>俗語、どこへ、俗語形?。</t>
    <phoneticPr fontId="1"/>
  </si>
  <si>
    <t>&lt;んー&gt;{&lt;}。</t>
    <phoneticPr fontId="1"/>
  </si>
  <si>
    <t>《沈黙2秒》うん。</t>
    <phoneticPr fontId="1"/>
  </si>
  <si>
    <t>《沈黙3秒》話し方と…なんか《少し間》俗語?。</t>
    <phoneticPr fontId="1"/>
  </si>
  <si>
    <t>《少し間》俗語?。</t>
    <phoneticPr fontId="1"/>
  </si>
  <si>
    <t>俗語がた‘形’?。</t>
    <phoneticPr fontId="1"/>
  </si>
  <si>
    <t>あとはー《少し間》なんか【【。</t>
    <phoneticPr fontId="1"/>
  </si>
  <si>
    <t>&lt;んー&gt;{&gt;}、ただ、それはー、日本語じゃなくてー、その、男性語と&lt;女性語の&gt;{&lt;},,</t>
    <phoneticPr fontId="1"/>
  </si>
  <si>
    <t>&lt;え、あー&gt;{&gt;}=。</t>
    <phoneticPr fontId="1"/>
  </si>
  <si>
    <t>はいはい。</t>
    <phoneticPr fontId="1"/>
  </si>
  <si>
    <t>=一般的な,,</t>
    <phoneticPr fontId="1"/>
  </si>
  <si>
    <t>意味でー=。</t>
    <phoneticPr fontId="1"/>
  </si>
  <si>
    <t>=そうですね。</t>
    <phoneticPr fontId="1"/>
  </si>
  <si>
    <t>でしょ?&lt;笑い&gt;。</t>
    <phoneticPr fontId="1"/>
  </si>
  <si>
    <t>男らしいのわかるか&lt;笑い&gt;。</t>
    <phoneticPr fontId="1"/>
  </si>
  <si>
    <t>じゃ、“男ーらしさを表す話し方”。</t>
    <phoneticPr fontId="1"/>
  </si>
  <si>
    <t>おー&lt;笑い&gt;。</t>
    <phoneticPr fontId="1"/>
  </si>
  <si>
    <t>はーれ。</t>
    <phoneticPr fontId="1"/>
  </si>
  <si>
    <t>《沈黙10秒》…表す、はい、では、続きは…,,</t>
    <phoneticPr fontId="1"/>
  </si>
  <si>
    <t>女性語、は、なんか、###にか。</t>
    <phoneticPr fontId="1"/>
  </si>
  <si>
    <t>てか俗語####。</t>
    <phoneticPr fontId="1"/>
  </si>
  <si>
    <t>ま、それは反対で言えばいいんじゃないですか?。</t>
    <phoneticPr fontId="1"/>
  </si>
  <si>
    <t>あるいは、なんか、びけ,,</t>
    <phoneticPr fontId="1"/>
  </si>
  <si>
    <t>美化語がよく使われる=,,</t>
    <phoneticPr fontId="1"/>
  </si>
  <si>
    <t>ていう、##。</t>
    <phoneticPr fontId="1"/>
  </si>
  <si>
    <t>=そうですよね、&lt;美化語とか&gt;{&lt;}【【。</t>
    <phoneticPr fontId="1"/>
  </si>
  <si>
    <t>え、###、さっき、あの、「C」さん,,</t>
    <phoneticPr fontId="1"/>
  </si>
  <si>
    <t>あ、はい。</t>
    <phoneticPr fontId="1"/>
  </si>
  <si>
    <t>】】あー、そうですね。</t>
    <phoneticPr fontId="1"/>
  </si>
  <si>
    <t>え?。</t>
    <phoneticPr fontId="1"/>
  </si>
  <si>
    <t>】】そうですね。</t>
    <phoneticPr fontId="1"/>
  </si>
  <si>
    <t>=女性=。</t>
    <phoneticPr fontId="1"/>
  </si>
  <si>
    <t>[隣のグループの“男らしい”という発言が聞こえてきて]男らしい&lt;笑い&gt;。</t>
    <phoneticPr fontId="1"/>
  </si>
  <si>
    <t>男らしい&lt;笑い&gt;。</t>
    <phoneticPr fontId="1"/>
  </si>
  <si>
    <t>あっちのほうが&lt;笑い&gt;。</t>
    <phoneticPr fontId="1"/>
  </si>
  <si>
    <t>男らしさ?&lt;笑い&gt;。</t>
    <phoneticPr fontId="1"/>
  </si>
  <si>
    <t>[書きながら]男らしさ=。</t>
    <phoneticPr fontId="1"/>
  </si>
  <si>
    <t>《沈黙3秒》うーん。</t>
    <phoneticPr fontId="1"/>
  </si>
  <si>
    <t>ないならば、あの、女性語、さ、先に、じょ、女性語に入りましょ&lt;少し笑い&gt;。</t>
    <phoneticPr fontId="1"/>
  </si>
  <si>
    <t>[小声で]男らしさを…。</t>
    <phoneticPr fontId="1"/>
  </si>
  <si>
    <t>《少し間》じゃ、丁寧,,</t>
    <phoneticPr fontId="1"/>
  </si>
  <si>
    <t>《沈黙2秒》丁寧の《少し間》言い方。</t>
    <phoneticPr fontId="1"/>
  </si>
  <si>
    <t>んーんー《沈黙4秒》えー《沈黙4秒》あーどうしよう、反対だ。</t>
    <phoneticPr fontId="1"/>
  </si>
  <si>
    <t>「C」さんは、な、何‘なに’が、話した,,</t>
    <phoneticPr fontId="1"/>
  </si>
  <si>
    <t>何‘なに’?。</t>
    <phoneticPr fontId="1"/>
  </si>
  <si>
    <t>な、何‘なに’が言っていたんですか?。</t>
    <phoneticPr fontId="1"/>
  </si>
  <si>
    <t>《沈黙3秒》女らしさ??、女性らしさ??。</t>
    <phoneticPr fontId="1"/>
  </si>
  <si>
    <t>《沈黙4秒》とか、礼儀正しいとか【【。</t>
    <phoneticPr fontId="1"/>
  </si>
  <si>
    <t>んー、##、あ、はいはい、キーワードですね。</t>
    <phoneticPr fontId="1"/>
  </si>
  <si>
    <t>あ、幼児はたぶん、老人####ね。</t>
    <phoneticPr fontId="1"/>
  </si>
  <si>
    <t>あ、すみません。</t>
    <phoneticPr fontId="1"/>
  </si>
  <si>
    <t>#とか。</t>
    <phoneticPr fontId="1"/>
  </si>
  <si>
    <t>そう子供にーたい【【。</t>
    <phoneticPr fontId="1"/>
  </si>
  <si>
    <t>うん、そう…。</t>
    <phoneticPr fontId="1"/>
  </si>
  <si>
    <t>でも、まずは、この5つの【【。</t>
    <phoneticPr fontId="1"/>
  </si>
  <si>
    <t>んー、[書きながら]女性。</t>
    <phoneticPr fontId="1"/>
  </si>
  <si>
    <t>《沈黙4秒》そうなんですけど,,</t>
    <phoneticPr fontId="1"/>
  </si>
  <si>
    <t>これじゃない?&lt;笑い&gt;。</t>
    <phoneticPr fontId="1"/>
  </si>
  <si>
    <t>出た&lt;少し笑い&gt;。</t>
    <phoneticPr fontId="1"/>
  </si>
  <si>
    <t>309-1</t>
  </si>
  <si>
    <t>309-2</t>
  </si>
  <si>
    <t>5つの…あ、だ、一番ー,,</t>
    <phoneticPr fontId="1"/>
  </si>
  <si>
    <t>思っていますよね。</t>
    <phoneticPr fontId="1"/>
  </si>
  <si>
    <t>&lt;笑い&gt;あ、メモしてる。</t>
    <phoneticPr fontId="1"/>
  </si>
  <si>
    <t>今気づいたの、場所違う。</t>
    <phoneticPr fontId="1"/>
  </si>
  <si>
    <t>《少し間》これ、&lt;かな&gt;{&lt;}。</t>
    <phoneticPr fontId="1"/>
  </si>
  <si>
    <t>あー、この最後のところに、[テキストを指しながら]んとね,,</t>
    <phoneticPr fontId="1"/>
  </si>
  <si>
    <t>そうそう、あ、取れた&lt;笑い&gt;。</t>
    <phoneticPr fontId="1"/>
  </si>
  <si>
    <t>あ、ここ、“むしろ世代&lt;語として、##ので”&gt;{&lt;}。</t>
    <phoneticPr fontId="1"/>
  </si>
  <si>
    <t>うん、そうそう、同じー。</t>
    <phoneticPr fontId="1"/>
  </si>
  <si>
    <t>=それーだったら,,</t>
    <phoneticPr fontId="1"/>
  </si>
  <si>
    <t>ええ、そうですよね。</t>
    <phoneticPr fontId="1"/>
  </si>
  <si>
    <t>んーんーんー。</t>
    <phoneticPr fontId="1"/>
  </si>
  <si>
    <t>与えるっ&lt;ていう&gt;{&lt;},,</t>
    <phoneticPr fontId="1"/>
  </si>
  <si>
    <t>&lt;変化###&gt;{&gt;}。</t>
    <phoneticPr fontId="1"/>
  </si>
  <si>
    <t>それを比べてー=,,</t>
    <phoneticPr fontId="1"/>
  </si>
  <si>
    <t>=んー。</t>
    <phoneticPr fontId="1"/>
  </si>
  <si>
    <t>】】一応わかったのは、その、各世代の、まあ、特徴の&lt;言葉を&gt;{&lt;},,</t>
    <phoneticPr fontId="1"/>
  </si>
  <si>
    <t>あとは?。</t>
    <phoneticPr fontId="1"/>
  </si>
  <si>
    <t>あ、でも&lt;1つーだけですね&gt;{&lt;}【【。</t>
    <phoneticPr fontId="1"/>
  </si>
  <si>
    <t>】】&lt;あ、でも1だけですよね&gt;{&gt;}。</t>
    <phoneticPr fontId="1"/>
  </si>
  <si>
    <t>&lt;あー、そうですね&gt;{&lt;}。</t>
    <phoneticPr fontId="1"/>
  </si>
  <si>
    <t>&lt;え、でも、なんか&gt;{&gt;}、なんかまずは&lt;5語&gt;{&lt;}【【。</t>
    <phoneticPr fontId="1"/>
  </si>
  <si>
    <t>】】&lt;“あげなさい”&gt;{&gt;}、&lt;その中から&gt;{&lt;}。</t>
    <phoneticPr fontId="1"/>
  </si>
  <si>
    <t>で、向こう側は1語で。</t>
    <phoneticPr fontId="1"/>
  </si>
  <si>
    <t>&lt;え、1人&gt;{&gt;}。</t>
    <phoneticPr fontId="1"/>
  </si>
  <si>
    <t>で。</t>
    <phoneticPr fontId="1"/>
  </si>
  <si>
    <t>=そ、そ、そうですね。</t>
    <phoneticPr fontId="1"/>
  </si>
  <si>
    <t>&lt;えー&gt;{&lt;}。</t>
    <phoneticPr fontId="1"/>
  </si>
  <si>
    <t>&lt;それで&gt;{&gt;}いいですね。</t>
    <phoneticPr fontId="1"/>
  </si>
  <si>
    <t>いやー。</t>
    <phoneticPr fontId="1"/>
  </si>
  <si>
    <t>####ですから。</t>
    <phoneticPr fontId="1"/>
  </si>
  <si>
    <t>でー、例、例が多いね、若者のほうが。</t>
    <phoneticPr fontId="1"/>
  </si>
  <si>
    <t>&lt;そうですねー&gt;{&lt;}。</t>
    <phoneticPr fontId="1"/>
  </si>
  <si>
    <t>&lt;言葉を選ぶと&gt;{&gt;},,</t>
    <phoneticPr fontId="1"/>
  </si>
  <si>
    <t>&lt;共感&gt;{&gt;}しやすくなる。</t>
    <phoneticPr fontId="1"/>
  </si>
  <si>
    <t>=んー=。</t>
    <phoneticPr fontId="1"/>
  </si>
  <si>
    <t>キーワード【【。</t>
    <phoneticPr fontId="1"/>
  </si>
  <si>
    <t>それは内容の豊富さ??&lt;笑い&gt;,,</t>
    <phoneticPr fontId="1"/>
  </si>
  <si>
    <t>】】そうそうそう《沈黙2秒》2分しかなかったから。</t>
    <phoneticPr fontId="1"/>
  </si>
  <si>
    <t>[教師から、黒板に書くという指示を聞いて]わーお、《少し間》じゃ、キーワード決まった。</t>
    <phoneticPr fontId="1"/>
  </si>
  <si>
    <t>え、1語=。</t>
    <phoneticPr fontId="1"/>
  </si>
  <si>
    <t>先生は消しました。</t>
    <phoneticPr fontId="1"/>
  </si>
  <si>
    <t>&lt;からー、1つ決め&gt;{&gt;}、決めますね。</t>
    <phoneticPr fontId="1"/>
  </si>
  <si>
    <t>《沈黙12秒》何‘なに’にします?。</t>
    <phoneticPr fontId="1"/>
  </si>
  <si>
    <t>《沈黙2秒》結論は…。</t>
    <phoneticPr fontId="1"/>
  </si>
  <si>
    <t>《少し間》同じ世代の、なんかー、人にー話すときは、共感やすい、とか思いませんか?。</t>
    <phoneticPr fontId="1"/>
  </si>
  <si>
    <t>あの、あい、聞き手も、すぐわかりやすく#、共感,,</t>
    <phoneticPr fontId="1"/>
  </si>
  <si>
    <t>=ことなんでー、まあ、ちょーしゃ‘著者’、ん《少し間》ま、そのー、りょう、老人ってどれくらい&lt;笑いながら&gt;どれから、どの歳から老人になってるかわかってれば、わかってないんですけど《少し間》まあ、これを、み、見ればー、そのちょーしゃ‘著者’に対しては、その若者語は、その幼児語、というか、まあ、と、日本語をちゃんとならんで‘習って’、あ、ならんだ‘習った’あとから、その老人とていうか、70歳になるまでは,,</t>
    <phoneticPr fontId="1"/>
  </si>
  <si>
    <t>309-3</t>
  </si>
  <si>
    <t>これはなんか=【【。</t>
    <phoneticPr fontId="1"/>
  </si>
  <si>
    <t>】】=理由は《沈黙5秒》,,</t>
    <phoneticPr fontId="1"/>
  </si>
  <si>
    <t>&lt;[少し笑いながら]理由はどう書けば&gt;{&gt;}いいですか?=。</t>
    <phoneticPr fontId="1"/>
  </si>
  <si>
    <t>=そうね。</t>
    <phoneticPr fontId="1"/>
  </si>
  <si>
    <t>&lt;ま、何‘なん’でもいいですか&gt;{&lt;}。</t>
    <phoneticPr fontId="1"/>
  </si>
  <si>
    <t>で、理由は《沈黙3秒》んー、さー。</t>
    <phoneticPr fontId="1"/>
  </si>
  <si>
    <t>いやや。</t>
    <phoneticPr fontId="1"/>
  </si>
  <si>
    <t>《少し間》すいません、お名前は?[→]。</t>
    <phoneticPr fontId="1"/>
  </si>
  <si>
    <t>あ、「S姓」と申します=。</t>
    <phoneticPr fontId="1"/>
  </si>
  <si>
    <t>=あ、「S姓」さん、あ=。</t>
    <phoneticPr fontId="1"/>
  </si>
  <si>
    <t>=あ、でも、よかったら「Sニックネーム」でいいです。</t>
    <phoneticPr fontId="1"/>
  </si>
  <si>
    <t>&lt;「Sニックネーム」&gt;{&lt;}。</t>
    <phoneticPr fontId="1"/>
  </si>
  <si>
    <t>&lt;「Sニックネーム」&gt;{&gt;}。</t>
    <phoneticPr fontId="1"/>
  </si>
  <si>
    <t>「Sニックネーム」さんでいいですか?。</t>
    <phoneticPr fontId="1"/>
  </si>
  <si>
    <t>なんか、ま、ま、ちゃんとした形の字がいいかもしれない&lt;笑い&gt;。</t>
    <phoneticPr fontId="1"/>
  </si>
  <si>
    <t>あああ、理由は書かなくてもいい=。</t>
    <phoneticPr fontId="1"/>
  </si>
  <si>
    <t>=そうですか?、はい。</t>
    <phoneticPr fontId="1"/>
  </si>
  <si>
    <t>あ、どうぞ、どうぞ&lt;笑い&gt;。</t>
    <phoneticPr fontId="1"/>
  </si>
  <si>
    <t>2つでいいの?。</t>
    <phoneticPr fontId="1"/>
  </si>
  <si>
    <t>《沈黙4秒》じゃ、そこに《少し間》書かなきゃね、これ。</t>
    <phoneticPr fontId="1"/>
  </si>
  <si>
    <t>#&lt;笑い&gt;。</t>
    <phoneticPr fontId="1"/>
  </si>
  <si>
    <t>=大丈夫=。</t>
    <phoneticPr fontId="1"/>
  </si>
  <si>
    <t>1語ーじゃないですか?。</t>
    <phoneticPr fontId="1"/>
  </si>
  <si>
    <t>わからん&lt;笑い&gt;。</t>
    <phoneticPr fontId="1"/>
  </si>
  <si>
    <t>えと、まあ、“一般にぞんざいな言い方”,,</t>
    <phoneticPr fontId="1"/>
  </si>
  <si>
    <t>=“俗語形を使うことは男性的で男性語の表れと言えます”《少し間》という文、はい、て感じです&lt;笑い&gt;。</t>
    <phoneticPr fontId="1"/>
  </si>
  <si>
    <t>&lt;ことでー&gt;{&gt;}、だから、なんか、最終的には若者語に対しての、なんていうか&lt;笑い&gt;、ま、最後まで読んでないからわかってないんだね。</t>
    <phoneticPr fontId="1"/>
  </si>
  <si>
    <t>そう、だから、なんか、すごい、ちらっと出ただけなんでー,,</t>
    <phoneticPr fontId="1"/>
  </si>
  <si>
    <t>&lt;じゃ&gt;{&gt;}、ほかの人は何‘なに’か、かい、書い&lt;たんですか?&gt;{&lt;}。</t>
    <phoneticPr fontId="1"/>
  </si>
  <si>
    <t>ほかは何‘なに’かありますか?。</t>
    <phoneticPr fontId="1"/>
  </si>
  <si>
    <t>最初は《少し間》な、何‘なに’?=。</t>
    <phoneticPr fontId="1"/>
  </si>
  <si>
    <t>=男性のね。</t>
    <phoneticPr fontId="1"/>
  </si>
  <si>
    <t>恥ずかしいね。</t>
    <phoneticPr fontId="1"/>
  </si>
  <si>
    <t>《沈黙3秒》わかんなかった&lt;笑い&gt;。</t>
    <phoneticPr fontId="1"/>
  </si>
  <si>
    <t>存在が、感じられる。</t>
    <phoneticPr fontId="1"/>
  </si>
  <si>
    <t>んー、なんか熱，がある話。</t>
    <phoneticPr fontId="1"/>
  </si>
  <si>
    <t>そんざい‘ぞんざい’は、この人が来た、その存在が感じられる、その人が=,,</t>
    <phoneticPr fontId="1"/>
  </si>
  <si>
    <t>=あー。</t>
    <phoneticPr fontId="1"/>
  </si>
  <si>
    <t>=違う?。</t>
    <phoneticPr fontId="1"/>
  </si>
  <si>
    <t>わたしたちが書いたあと、ですか?。</t>
    <phoneticPr fontId="1"/>
  </si>
  <si>
    <t>見ないでね。</t>
    <phoneticPr fontId="1"/>
  </si>
  <si>
    <t>わたし書いたのは、そん、そんざいな‘ぞんざいな’言い方。</t>
    <phoneticPr fontId="1"/>
  </si>
  <si>
    <t>あー、わたしもそう=。</t>
    <phoneticPr fontId="1"/>
  </si>
  <si>
    <t>ぞんざいの意味は何‘なん’ですか?。</t>
    <phoneticPr fontId="1"/>
  </si>
  <si>
    <t>いるかいないか、その存在、そういうことかな。</t>
    <phoneticPr fontId="1"/>
  </si>
  <si>
    <t>あー、ぞんざい、あー、きゃー、&lt;恥ずかしい&gt;{&lt;}。</t>
    <phoneticPr fontId="1"/>
  </si>
  <si>
    <t>わたしずっと&lt;存在って思ってた&gt;{&lt;}。</t>
    <phoneticPr fontId="1"/>
  </si>
  <si>
    <t>《少し間》じゃ、何‘なに’を書こ&lt;笑い&gt;。</t>
    <phoneticPr fontId="1"/>
  </si>
  <si>
    <t>《少し間》わたし、理由まで書いたけど、別に要らないよね?、定義だし。</t>
    <phoneticPr fontId="1"/>
  </si>
  <si>
    <t>&lt;書くんだったら&gt;{&gt;}、何‘なに’を&lt;書けばいい&gt;{&lt;}。</t>
    <phoneticPr fontId="1"/>
  </si>
  <si>
    <t>えー、わたしその=,,</t>
    <phoneticPr fontId="1"/>
  </si>
  <si>
    <t>ごめん、わたしここに書き…&lt;笑い&gt;。</t>
    <phoneticPr fontId="1"/>
  </si>
  <si>
    <t>なんかまあ、わたしがどうしてかって、なんか,,</t>
    <phoneticPr fontId="1"/>
  </si>
  <si>
    <t>わたしも…#、あのー、この###。</t>
    <phoneticPr fontId="1"/>
  </si>
  <si>
    <t>わたしさえわかったの、うふふ&lt;笑い&gt;。</t>
    <phoneticPr fontId="1"/>
  </si>
  <si>
    <t>で、わたしも最後まですごく、ぶあぁぁぁぁぁ&lt;笑い&gt;(&lt;笑い&gt;)。</t>
    <phoneticPr fontId="1"/>
  </si>
  <si>
    <t>&lt;あー&gt;{&gt;}、わたし、なんか、全部書いた。</t>
    <phoneticPr fontId="1"/>
  </si>
  <si>
    <t>わたしの字はあまりきれいじゃないです&lt;笑い&gt;。</t>
    <phoneticPr fontId="1"/>
  </si>
  <si>
    <t>《沈黙3秒》あ、じゃ、わたしが。</t>
    <phoneticPr fontId="1"/>
  </si>
  <si>
    <t>発話内容</t>
  </si>
  <si>
    <t>うん、じぇれ、ん、“generationalspeech”。</t>
    <phoneticPr fontId="1"/>
  </si>
  <si>
    <t>generationalspeech=。</t>
    <phoneticPr fontId="1"/>
  </si>
  <si>
    <t>37-1</t>
  </si>
  <si>
    <t>37-2</t>
  </si>
  <si>
    <t>41-1</t>
  </si>
  <si>
    <t>41-2</t>
  </si>
  <si>
    <t>53-1</t>
  </si>
  <si>
    <t>53-2</t>
  </si>
  <si>
    <t>63-1</t>
  </si>
  <si>
    <t>63-2</t>
  </si>
  <si>
    <t>104-1</t>
  </si>
  <si>
    <t>104-2</t>
  </si>
  <si>
    <t>《沈黙2秒》だから、ま、普通、だからこの、一般ーは大事なのかなーと&lt;思ったんですねー&gt;{&lt;}。</t>
    <phoneticPr fontId="1"/>
  </si>
  <si>
    <t>ぞんざいな&lt;話し方，でいい&gt;{&lt;}。</t>
    <phoneticPr fontId="1"/>
  </si>
  <si>
    <t>】】ぽい。</t>
    <phoneticPr fontId="1"/>
  </si>
  <si>
    <t>俗語形、うん、俗語形，を好み?。</t>
    <phoneticPr fontId="1"/>
  </si>
  <si>
    <t>】】《少し間》と、自分のー、アイデンティティーとか、ていうかその,,</t>
    <phoneticPr fontId="1"/>
  </si>
  <si>
    <t>それ使わなくても、こうやって使うとー、そういう、自分の個性が出てくるっていう。</t>
    <phoneticPr fontId="1"/>
  </si>
  <si>
    <t>=“男ららしさを表す”。</t>
    <phoneticPr fontId="1"/>
  </si>
  <si>
    <t>“女性らしさを表す##”。</t>
    <phoneticPr fontId="1"/>
  </si>
  <si>
    <t>[小声で]“丁寧”が書けない。</t>
    <phoneticPr fontId="1"/>
  </si>
  <si>
    <t>[書きながら]《沈黙12秒》“女らしさー《少し間》女らしさを表すー話し方である”。</t>
    <phoneticPr fontId="1"/>
  </si>
  <si>
    <t>《沈黙14秒》あー、あと“美化語”ね。</t>
    <phoneticPr fontId="1"/>
  </si>
  <si>
    <t>あー、“女らしさを表す??”、わたし【【。</t>
    <phoneticPr fontId="1"/>
  </si>
  <si>
    <t>それに対して、“女さ‘女らしさ’”。</t>
    <phoneticPr fontId="1"/>
  </si>
  <si>
    <t>いやー《沈黙3秒》わたしは『言葉と世代』&lt;少し笑いながら&gt;。</t>
    <phoneticPr fontId="1"/>
  </si>
  <si>
    <t>なんか、『幼児語』?、これ幼児?。</t>
    <phoneticPr fontId="1"/>
  </si>
  <si>
    <t>オッケー、『幼児語』は##=。</t>
    <phoneticPr fontId="1"/>
  </si>
  <si>
    <t>=ただまあ、問題は、その、あたし最後まで読んでないから、『中年』が出てくる、とかー、それとも『母親語』??のほうが大事なのかなー、どっち【【。</t>
    <phoneticPr fontId="1"/>
  </si>
  <si>
    <t>え、『母親語』も出た?。</t>
    <phoneticPr fontId="1"/>
  </si>
  <si>
    <t>『中年』は出てくるのかなー、最後には、なんか、みたいな。</t>
    <phoneticPr fontId="1"/>
  </si>
  <si>
    <t>=あと、『世代語』。</t>
    <phoneticPr fontId="1"/>
  </si>
  <si>
    <t>=そう、『せーだい‘世代’語』。</t>
    <phoneticPr fontId="1"/>
  </si>
  <si>
    <t>1語って言えば、『せーだい‘世代’語』にしたんだけど。</t>
    <phoneticPr fontId="1"/>
  </si>
  <si>
    <t>『若者語』、&lt;どうします&gt;{&lt;}。</t>
    <phoneticPr fontId="1"/>
  </si>
  <si>
    <t>Sid</t>
  </si>
  <si>
    <t>&lt;真の&gt;{&gt;}キーワードは『せーだい‘世代’語』だと思います,,</t>
    <phoneticPr fontId="1"/>
  </si>
  <si>
    <t>『せーだい‘世代’語』は…。</t>
    <phoneticPr fontId="1"/>
  </si>
  <si>
    <t>《少し間》あと、この『程度副詞』とか?。</t>
    <phoneticPr fontId="1"/>
  </si>
  <si>
    <t>でも、これ《少し間》キーワードじゃないから。</t>
    <phoneticPr fontId="1"/>
  </si>
  <si>
    <t>これの、1語ーは『世代語』でいいでしょうね。</t>
    <phoneticPr fontId="1"/>
  </si>
  <si>
    <t>&lt;ちょっと&gt;{&gt;}聞きたいですが、あの、『せーだい‘世代’語』、どこであるん…。</t>
    <phoneticPr fontId="1"/>
  </si>
  <si>
    <t>それ、『幼児…』《少し間》が…。</t>
    <phoneticPr fontId="1"/>
  </si>
  <si>
    <t>&lt;あー、そうですか&gt;{&gt;}あー、『せーだい‘世代’語』…。</t>
    <phoneticPr fontId="1"/>
  </si>
  <si>
    <t>《沈黙10秒》じゃ、どうして、『せーだい‘世代’語』を、え、えー、え、『せーだい‘世代’語』を、ひと、ひと語‘1語’の,,</t>
    <phoneticPr fontId="1"/>
  </si>
  <si>
    <t>】】『世代語』は、『老人語』のことですよね?。</t>
    <phoneticPr fontId="1"/>
  </si>
  <si>
    <t>『若者語』にしたのは,,</t>
    <phoneticPr fontId="1"/>
  </si>
  <si>
    <t>&lt;そしてー&gt;{&gt;}その、『老人語』に対しての、ま、その、『世代語』でもいいんですけど、に対しては、例えばこれがー、その、『世代語』になっていてー、で、あんまり、な、ま、、その、“老人語は時代とともに移り変わるものですが、ま、あんまり、よいものではなく”、みたいなのが書いてあるから,,</t>
    <phoneticPr fontId="1"/>
  </si>
  <si>
    <t>最終的には若者語自体が、その傾向，に&lt;変化を&gt;{&lt;},,</t>
    <phoneticPr fontId="1"/>
  </si>
  <si>
    <t>&lt;特徴なんか…&gt;{&gt;}。</t>
    <phoneticPr fontId="1"/>
  </si>
  <si>
    <t>で最後にね、そういう、へん、言葉の変化があるっていうことかしら。</t>
    <phoneticPr fontId="1"/>
  </si>
  <si>
    <t>《沈黙4秒》じゃ言葉、『言葉の変化』って出てこない?&lt;笑い&gt;。</t>
    <phoneticPr fontId="1"/>
  </si>
  <si>
    <t>《沈黙2秒》むしろ、ぶん、若者語っていうのはーあのー、エジプト語でもあるからー、最近、流行っているから。</t>
    <phoneticPr fontId="1"/>
  </si>
  <si>
    <t>[書きながら]《沈黙5秒》『言葉と世代』。</t>
    <phoneticPr fontId="1"/>
  </si>
  <si>
    <t>&lt;いや、それは、5個はわたしたち側の&gt;{&gt;}、1人ーで&lt;やる側‘がわ’は5個で&gt;{&lt;},,</t>
    <phoneticPr fontId="1"/>
  </si>
  <si>
    <t>で、その中からー&lt;1つ決めて&gt;{&lt;}。</t>
    <phoneticPr fontId="1"/>
  </si>
  <si>
    <t>次は『若者』。</t>
    <phoneticPr fontId="1"/>
  </si>
  <si>
    <t>でー、あとは、『老人』のほう。</t>
    <phoneticPr fontId="1"/>
  </si>
  <si>
    <t>《少し間》これは《少し間》わからん。</t>
    <phoneticPr fontId="1"/>
  </si>
  <si>
    <t>だって、ここが、子供の話し方でしょ?[↑]。</t>
    <phoneticPr fontId="1"/>
  </si>
  <si>
    <t>あ、それだったらー、やっぱり『若者語』のほうがー、その、なんというか、キーワードになってると思うのは、なんか、“若者語と反対に老人語は極めて限定的です”っていう=,,</t>
    <phoneticPr fontId="1"/>
  </si>
  <si>
    <t>&lt;その若者語に&gt;{&gt;}なってるからー、で、中年語は、ま、飛んでるから、&lt;笑いながら&gt;わかんないし、そしたら、ま、ま、ページ数で言うと、&lt;笑いながら&gt;『若者語』ですよね、みたいな。</t>
    <phoneticPr fontId="1"/>
  </si>
  <si>
    <t>『若者語』でいいんじゃないですか?。</t>
    <phoneticPr fontId="1"/>
  </si>
  <si>
    <t>じゃ、『若者語』、はい。</t>
    <phoneticPr fontId="1"/>
  </si>
  <si>
    <t>でもー《沈黙4秒》『若者語ー』に決めた理由は&lt;笑い&gt;誰が書いてくれますか?。</t>
    <phoneticPr fontId="1"/>
  </si>
  <si>
    <t>みんな、『言葉とー世代』,,</t>
    <phoneticPr fontId="1"/>
  </si>
  <si>
    <t>&lt;『人間関係』&gt;{&lt;}【【。</t>
    <phoneticPr fontId="1"/>
  </si>
  <si>
    <t>】】&lt;『人間関係』&gt;{&gt;}だってー2つだし…えー。</t>
    <phoneticPr fontId="1"/>
  </si>
  <si>
    <t>ま、聞かれたら。</t>
    <phoneticPr fontId="1"/>
  </si>
  <si>
    <t>うーん、まあ。</t>
    <phoneticPr fontId="1"/>
  </si>
  <si>
    <t>控えー、控え，に対して,,</t>
    <phoneticPr fontId="1"/>
  </si>
  <si>
    <t>はーい、じゃあ&lt;笑い&gt;、存在、&lt;笑い&gt;。</t>
    <phoneticPr fontId="1"/>
  </si>
  <si>
    <t>存在&lt;笑い&gt;。</t>
    <phoneticPr fontId="1"/>
  </si>
  <si>
    <t>&lt;あ、えーとー&gt;{&gt;}、なんか今、読んだらちょっと変な日本語に&lt;少し笑いながら&gt;なってるんですけど=,,</t>
    <phoneticPr fontId="1"/>
  </si>
  <si>
    <t>】】でも、そ、そういうことじゃないんですか?(&lt;笑い&gt;)、書いてあったのは。</t>
    <phoneticPr fontId="1"/>
  </si>
  <si>
    <t>ぜ、あ、###も読んでないけどー、読んだ中では、4ページぐらいは『若者語』の話しかしてないので,,</t>
    <phoneticPr fontId="1"/>
  </si>
  <si>
    <t>キーワード決める…『幼児語』…は??、老人…。</t>
    <phoneticPr fontId="1"/>
  </si>
  <si>
    <t>まあ、ただ理由はねー、理由がわかりません。</t>
    <phoneticPr fontId="1"/>
  </si>
  <si>
    <t>あ、すごい、『人間関係』になってる#。</t>
    <phoneticPr fontId="1"/>
  </si>
  <si>
    <t>93-1</t>
  </si>
  <si>
    <t>93-2</t>
  </si>
  <si>
    <t>93-3</t>
  </si>
  <si>
    <t>105-1</t>
  </si>
  <si>
    <t>105-2</t>
  </si>
  <si>
    <t>107-1</t>
  </si>
  <si>
    <t>107-2</t>
  </si>
  <si>
    <t>107-3</t>
  </si>
  <si>
    <t>110-1</t>
  </si>
  <si>
    <t>110-2</t>
  </si>
  <si>
    <t>113-1</t>
  </si>
  <si>
    <t>113-2</t>
  </si>
  <si>
    <t>118-1</t>
  </si>
  <si>
    <t>118-2</t>
  </si>
  <si>
    <t>126-1</t>
  </si>
  <si>
    <t>126-2</t>
  </si>
  <si>
    <t>134-1</t>
  </si>
  <si>
    <t>134-2</t>
  </si>
  <si>
    <t>141-1</t>
  </si>
  <si>
    <t>141-2</t>
  </si>
  <si>
    <t>141-3</t>
  </si>
  <si>
    <t>157-1</t>
  </si>
  <si>
    <t>157-2</t>
  </si>
  <si>
    <t>173-1</t>
  </si>
  <si>
    <t>173-2</t>
  </si>
  <si>
    <t>173-3</t>
  </si>
  <si>
    <t>178-1</t>
  </si>
  <si>
    <t>178-2</t>
  </si>
  <si>
    <t>186-1</t>
  </si>
  <si>
    <t>186-2</t>
  </si>
  <si>
    <t>186-3</t>
  </si>
  <si>
    <t>198-1</t>
  </si>
  <si>
    <t>198-2</t>
  </si>
  <si>
    <t>220-1</t>
  </si>
  <si>
    <t>220-2</t>
  </si>
  <si>
    <t>225-1</t>
  </si>
  <si>
    <t>225-2</t>
  </si>
  <si>
    <t>230-1</t>
  </si>
  <si>
    <t>230-2</t>
  </si>
  <si>
    <t>230-3</t>
  </si>
  <si>
    <t>245-1</t>
  </si>
  <si>
    <t>245-2</t>
  </si>
  <si>
    <t>248-1</t>
  </si>
  <si>
    <t>248-2</t>
  </si>
  <si>
    <t>254-1</t>
  </si>
  <si>
    <t>254-2</t>
  </si>
  <si>
    <t>254-3</t>
  </si>
  <si>
    <t>254-4</t>
  </si>
  <si>
    <t>254-5</t>
  </si>
  <si>
    <t>254-6</t>
  </si>
  <si>
    <t>254-7</t>
  </si>
  <si>
    <t>254-8</t>
  </si>
  <si>
    <t>254-9</t>
  </si>
  <si>
    <t>266-1</t>
  </si>
  <si>
    <t>266-2</t>
  </si>
  <si>
    <t>266-3</t>
  </si>
  <si>
    <t>285-1</t>
  </si>
  <si>
    <t>285-2</t>
  </si>
  <si>
    <t>309-4</t>
  </si>
  <si>
    <t>313-1</t>
  </si>
  <si>
    <t>313-2</t>
  </si>
  <si>
    <t>313-3</t>
  </si>
  <si>
    <t>319-1</t>
  </si>
  <si>
    <t>319-2</t>
  </si>
  <si>
    <t>356-1</t>
  </si>
  <si>
    <t>356-2</t>
  </si>
  <si>
    <t>*</t>
  </si>
  <si>
    <t>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</si>
</sst>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color indexed="9"/>
      <name val="ＭＳ Ｐ明朝"/>
      <family val="1"/>
      <charset val="128"/>
    </font>
    <font>
      <sz val="12"/>
      <color indexed="9"/>
      <name val="ＭＳ Ｐ明朝"/>
      <family val="1"/>
      <charset val="128"/>
    </font>
    <font>
      <sz val="11"/>
      <name val="ＭＳ ゴシック"/>
      <family val="3"/>
      <charset val="128"/>
    </font>
    <font>
      <sz val="10.5"/>
      <name val="ＭＳ Ｐゴシック"/>
      <family val="3"/>
      <charset val="128"/>
    </font>
    <font>
      <sz val="11"/>
      <name val="ＭＳ Ｐゴシック"/>
      <family val="3"/>
      <charset val="128"/>
    </font>
    <font>
      <sz val="10.5"/>
      <color indexed="12"/>
      <name val="ＭＳ Ｐゴシック"/>
      <family val="3"/>
      <charset val="128"/>
    </font>
    <font>
      <sz val="11"/>
      <name val="ＭＳ Ｐゴシック"/>
      <family val="3"/>
      <charset val="128"/>
    </font>
    <font>
      <sz val="10.5"/>
      <color indexed="10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0.5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9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3" fillId="0" borderId="0">
      <alignment vertical="center"/>
    </xf>
    <xf numFmtId="0" fontId="7" fillId="0" borderId="0">
      <alignment vertical="center"/>
    </xf>
    <xf numFmtId="0" fontId="7" fillId="0" borderId="0"/>
  </cellStyleXfs>
  <cellXfs count="67">
    <xf numFmtId="0" fontId="0" fillId="0" borderId="0" xfId="0">
      <alignment vertical="center"/>
    </xf>
    <xf numFmtId="0" fontId="0" fillId="2" borderId="0" xfId="0" applyFill="1">
      <alignment vertical="center"/>
    </xf>
    <xf numFmtId="0" fontId="2" fillId="0" borderId="1" xfId="0" applyFont="1" applyBorder="1" applyAlignment="1">
      <alignment horizontal="center" vertical="center" shrinkToFit="1"/>
    </xf>
    <xf numFmtId="0" fontId="0" fillId="3" borderId="0" xfId="0" applyFill="1">
      <alignment vertical="center"/>
    </xf>
    <xf numFmtId="49" fontId="3" fillId="4" borderId="2" xfId="0" applyNumberFormat="1" applyFont="1" applyFill="1" applyBorder="1" applyAlignment="1">
      <alignment horizontal="center" vertical="center" wrapText="1"/>
    </xf>
    <xf numFmtId="49" fontId="4" fillId="4" borderId="2" xfId="0" applyNumberFormat="1" applyFont="1" applyFill="1" applyBorder="1" applyAlignment="1">
      <alignment horizontal="center" vertical="center" wrapText="1"/>
    </xf>
    <xf numFmtId="0" fontId="2" fillId="5" borderId="3" xfId="0" applyNumberFormat="1" applyFont="1" applyFill="1" applyBorder="1" applyAlignment="1">
      <alignment horizontal="center" vertical="center" shrinkToFit="1"/>
    </xf>
    <xf numFmtId="0" fontId="0" fillId="6" borderId="0" xfId="0" applyFill="1">
      <alignment vertical="center"/>
    </xf>
    <xf numFmtId="49" fontId="2" fillId="0" borderId="1" xfId="0" applyNumberFormat="1" applyFont="1" applyBorder="1" applyAlignment="1" applyProtection="1">
      <alignment vertical="center" wrapText="1"/>
      <protection locked="0"/>
    </xf>
    <xf numFmtId="0" fontId="2" fillId="0" borderId="0" xfId="0" applyFont="1" applyProtection="1">
      <alignment vertical="center"/>
      <protection locked="0"/>
    </xf>
    <xf numFmtId="0" fontId="2" fillId="0" borderId="0" xfId="0" applyFont="1" applyFill="1" applyProtection="1">
      <alignment vertical="center"/>
      <protection locked="0"/>
    </xf>
    <xf numFmtId="0" fontId="2" fillId="0" borderId="0" xfId="0" applyFont="1" applyProtection="1">
      <alignment vertical="center"/>
    </xf>
    <xf numFmtId="0" fontId="2" fillId="7" borderId="2" xfId="0" applyFont="1" applyFill="1" applyBorder="1" applyProtection="1">
      <alignment vertical="center"/>
    </xf>
    <xf numFmtId="0" fontId="2" fillId="5" borderId="0" xfId="0" applyFont="1" applyFill="1" applyProtection="1">
      <alignment vertical="center"/>
    </xf>
    <xf numFmtId="49" fontId="2" fillId="5" borderId="3" xfId="0" applyNumberFormat="1" applyFont="1" applyFill="1" applyBorder="1" applyAlignment="1">
      <alignment horizontal="center" vertical="center" shrinkToFit="1"/>
    </xf>
    <xf numFmtId="49" fontId="2" fillId="0" borderId="1" xfId="0" applyNumberFormat="1" applyFont="1" applyBorder="1" applyAlignment="1">
      <alignment horizontal="center" vertical="center" shrinkToFit="1"/>
    </xf>
    <xf numFmtId="49" fontId="2" fillId="5" borderId="3" xfId="0" applyNumberFormat="1" applyFont="1" applyFill="1" applyBorder="1" applyAlignment="1" applyProtection="1">
      <alignment horizontal="center" vertical="center" shrinkToFit="1"/>
      <protection locked="0"/>
    </xf>
    <xf numFmtId="49" fontId="2" fillId="0" borderId="1" xfId="0" applyNumberFormat="1" applyFont="1" applyBorder="1" applyAlignment="1" applyProtection="1">
      <alignment horizontal="center" vertical="center" shrinkToFit="1"/>
      <protection locked="0"/>
    </xf>
    <xf numFmtId="49" fontId="5" fillId="0" borderId="0" xfId="0" applyNumberFormat="1" applyFont="1">
      <alignment vertical="center"/>
    </xf>
    <xf numFmtId="0" fontId="5" fillId="0" borderId="0" xfId="0" applyFont="1">
      <alignment vertical="center"/>
    </xf>
    <xf numFmtId="0" fontId="5" fillId="0" borderId="0" xfId="0" applyNumberFormat="1" applyFont="1">
      <alignment vertical="center"/>
    </xf>
    <xf numFmtId="0" fontId="5" fillId="0" borderId="0" xfId="0" applyNumberFormat="1" applyFont="1" applyFill="1">
      <alignment vertical="center"/>
    </xf>
    <xf numFmtId="0" fontId="0" fillId="0" borderId="0" xfId="0" quotePrefix="1">
      <alignment vertical="center"/>
    </xf>
    <xf numFmtId="0" fontId="2" fillId="0" borderId="0" xfId="0" applyFont="1" applyAlignment="1" applyProtection="1">
      <alignment vertical="center" wrapText="1"/>
      <protection locked="0"/>
    </xf>
    <xf numFmtId="0" fontId="2" fillId="0" borderId="3" xfId="0" applyFont="1" applyBorder="1" applyAlignment="1">
      <alignment horizontal="center" vertical="center" shrinkToFit="1"/>
    </xf>
    <xf numFmtId="0" fontId="6" fillId="0" borderId="0" xfId="0" applyFont="1" applyAlignment="1">
      <alignment vertical="center"/>
    </xf>
    <xf numFmtId="0" fontId="7" fillId="0" borderId="0" xfId="0" applyFont="1">
      <alignment vertical="center"/>
    </xf>
    <xf numFmtId="0" fontId="6" fillId="0" borderId="4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10" fontId="8" fillId="0" borderId="5" xfId="0" applyNumberFormat="1" applyFont="1" applyBorder="1" applyAlignment="1">
      <alignment horizontal="center" vertical="top" wrapText="1"/>
    </xf>
    <xf numFmtId="0" fontId="9" fillId="0" borderId="0" xfId="0" applyFont="1">
      <alignment vertical="center"/>
    </xf>
    <xf numFmtId="0" fontId="6" fillId="0" borderId="6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10" fontId="8" fillId="0" borderId="7" xfId="0" applyNumberFormat="1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10" fontId="8" fillId="0" borderId="10" xfId="0" applyNumberFormat="1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10" fontId="8" fillId="0" borderId="12" xfId="0" applyNumberFormat="1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8" fillId="0" borderId="13" xfId="0" applyFont="1" applyBorder="1" applyAlignment="1">
      <alignment horizontal="center" vertical="top" wrapText="1"/>
    </xf>
    <xf numFmtId="0" fontId="6" fillId="0" borderId="14" xfId="0" applyFont="1" applyBorder="1" applyAlignment="1">
      <alignment horizontal="centerContinuous" vertical="center" wrapText="1"/>
    </xf>
    <xf numFmtId="0" fontId="6" fillId="0" borderId="15" xfId="0" applyFont="1" applyBorder="1" applyAlignment="1">
      <alignment horizontal="centerContinuous" vertical="center" wrapText="1"/>
    </xf>
    <xf numFmtId="0" fontId="6" fillId="0" borderId="12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10" fillId="0" borderId="0" xfId="0" applyFont="1" applyBorder="1" applyAlignment="1">
      <alignment vertical="top"/>
    </xf>
    <xf numFmtId="10" fontId="8" fillId="0" borderId="0" xfId="0" applyNumberFormat="1" applyFont="1" applyBorder="1" applyAlignment="1">
      <alignment horizontal="center" vertical="top" wrapText="1"/>
    </xf>
    <xf numFmtId="0" fontId="6" fillId="0" borderId="2" xfId="0" applyFont="1" applyBorder="1" applyAlignment="1">
      <alignment horizontal="centerContinuous" vertical="center" wrapText="1"/>
    </xf>
    <xf numFmtId="0" fontId="6" fillId="0" borderId="12" xfId="0" applyFont="1" applyBorder="1" applyAlignment="1">
      <alignment horizontal="centerContinuous" vertical="center" wrapText="1"/>
    </xf>
    <xf numFmtId="0" fontId="11" fillId="0" borderId="0" xfId="0" applyFo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>
      <alignment vertical="center"/>
    </xf>
    <xf numFmtId="0" fontId="6" fillId="0" borderId="16" xfId="0" applyFont="1" applyBorder="1" applyAlignment="1">
      <alignment horizontal="center" vertical="top" wrapText="1"/>
    </xf>
    <xf numFmtId="0" fontId="8" fillId="0" borderId="16" xfId="0" applyFont="1" applyBorder="1" applyAlignment="1">
      <alignment horizontal="center" vertical="top" wrapText="1"/>
    </xf>
    <xf numFmtId="10" fontId="8" fillId="0" borderId="16" xfId="0" applyNumberFormat="1" applyFont="1" applyBorder="1" applyAlignment="1">
      <alignment horizontal="center" vertical="top" wrapText="1"/>
    </xf>
    <xf numFmtId="0" fontId="14" fillId="0" borderId="2" xfId="0" applyFont="1" applyBorder="1" applyAlignment="1">
      <alignment vertical="top" wrapText="1"/>
    </xf>
    <xf numFmtId="49" fontId="2" fillId="5" borderId="3" xfId="0" quotePrefix="1" applyNumberFormat="1" applyFont="1" applyFill="1" applyBorder="1" applyAlignment="1" applyProtection="1">
      <alignment vertical="center" wrapText="1"/>
      <protection locked="0"/>
    </xf>
    <xf numFmtId="49" fontId="2" fillId="0" borderId="1" xfId="0" quotePrefix="1" applyNumberFormat="1" applyFont="1" applyBorder="1" applyAlignment="1" applyProtection="1">
      <alignment vertical="center" wrapText="1"/>
      <protection locked="0"/>
    </xf>
    <xf numFmtId="0" fontId="6" fillId="0" borderId="17" xfId="0" applyFont="1" applyBorder="1" applyAlignment="1">
      <alignment horizontal="center" vertical="top" wrapText="1"/>
    </xf>
    <xf numFmtId="0" fontId="6" fillId="0" borderId="18" xfId="0" applyFont="1" applyBorder="1" applyAlignment="1">
      <alignment horizontal="center" vertical="top" wrapText="1"/>
    </xf>
    <xf numFmtId="0" fontId="6" fillId="0" borderId="19" xfId="0" applyFont="1" applyBorder="1" applyAlignment="1">
      <alignment horizontal="center" vertical="top" wrapText="1"/>
    </xf>
    <xf numFmtId="0" fontId="6" fillId="0" borderId="20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21" xfId="0" applyFont="1" applyBorder="1" applyAlignment="1">
      <alignment horizontal="center" vertical="top" wrapText="1"/>
    </xf>
    <xf numFmtId="0" fontId="6" fillId="0" borderId="22" xfId="0" applyFont="1" applyBorder="1" applyAlignment="1">
      <alignment horizontal="center" vertical="top" wrapText="1"/>
    </xf>
  </cellXfs>
  <cellStyles count="4">
    <cellStyle name="標準" xfId="0" builtinId="0"/>
    <cellStyle name="標準 2" xfId="2" xr:uid="{00000000-0005-0000-0000-000001000000}"/>
    <cellStyle name="標準 2 2" xfId="3" xr:uid="{00000000-0005-0000-0000-000002000000}"/>
    <cellStyle name="標準 3" xfId="1" xr:uid="{00000000-0005-0000-0000-000003000000}"/>
  </cellStyles>
  <dxfs count="171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9" defaultPivotStyle="PivotStyleLight16"/>
  <colors>
    <mruColors>
      <color rgb="FF33CCCC"/>
      <color rgb="FFCCFFCC"/>
      <color rgb="FF333333"/>
      <color rgb="FFFFFF66"/>
      <color rgb="FF6666FF"/>
      <color rgb="FFFF66FF"/>
      <color rgb="FFFFE2C5"/>
      <color rgb="FFFFCC99"/>
      <color rgb="FFFFFF99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142875</xdr:colOff>
      <xdr:row>4</xdr:row>
      <xdr:rowOff>28575</xdr:rowOff>
    </xdr:from>
    <xdr:to>
      <xdr:col>4</xdr:col>
      <xdr:colOff>657225</xdr:colOff>
      <xdr:row>9</xdr:row>
      <xdr:rowOff>66675</xdr:rowOff>
    </xdr:to>
    <xdr:sp macro="" textlink="">
      <xdr:nvSpPr>
        <xdr:cNvPr id="3073" name="AutoShape 1">
          <a:extLst>
            <a:ext uri="{FF2B5EF4-FFF2-40B4-BE49-F238E27FC236}">
              <a16:creationId xmlns:a16="http://schemas.microsoft.com/office/drawing/2014/main" id="{00000000-0008-0000-0300-0000010C0000}"/>
            </a:ext>
          </a:extLst>
        </xdr:cNvPr>
        <xdr:cNvSpPr>
          <a:spLocks noChangeArrowheads="1"/>
        </xdr:cNvSpPr>
      </xdr:nvSpPr>
      <xdr:spPr bwMode="auto">
        <a:xfrm>
          <a:off x="828675" y="714375"/>
          <a:ext cx="2076450" cy="895350"/>
        </a:xfrm>
        <a:prstGeom prst="wedgeRoundRectCallout">
          <a:avLst>
            <a:gd name="adj1" fmla="val -55963"/>
            <a:gd name="adj2" fmla="val -68083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CCFFCC" mc:Ignorable="a14" a14:legacySpreadsheetColorIndex="42"/>
        </a:solidFill>
        <a:ln w="9525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普段はこのシートは非表示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フォームから設定させる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※OKボタン後、SORT（A)</a:t>
          </a: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※Transcriptionシートに、vlookup関数を設定（最終行まで）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_Transcription">
    <pageSetUpPr fitToPage="1"/>
  </sheetPr>
  <dimension ref="A1:H1139"/>
  <sheetViews>
    <sheetView showGridLines="0" tabSelected="1" topLeftCell="C1" zoomScaleNormal="100" workbookViewId="0">
      <pane xSplit="6" ySplit="1" topLeftCell="I2" activePane="bottomRight" state="frozenSplit"/>
      <selection pane="topRight" activeCell="I1" sqref="I1"/>
      <selection pane="bottomLeft" activeCell="D4" sqref="D4"/>
      <selection pane="bottomRight" activeCell="D1" sqref="D1"/>
    </sheetView>
  </sheetViews>
  <sheetFormatPr defaultColWidth="5.6640625" defaultRowHeight="12" x14ac:dyDescent="0.2"/>
  <cols>
    <col min="1" max="2" width="2.33203125" style="11" hidden="1" customWidth="1"/>
    <col min="3" max="3" width="5.6640625" style="11" hidden="1" customWidth="1"/>
    <col min="4" max="4" width="5.6640625" style="2" customWidth="1"/>
    <col min="5" max="5" width="6.6640625" style="15" customWidth="1"/>
    <col min="6" max="6" width="5.6640625" style="2" customWidth="1"/>
    <col min="7" max="7" width="5.6640625" style="17" customWidth="1"/>
    <col min="8" max="8" width="55.6640625" style="8" customWidth="1"/>
    <col min="9" max="16384" width="5.6640625" style="9"/>
  </cols>
  <sheetData>
    <row r="1" spans="1:8" s="23" customFormat="1" ht="24" customHeight="1" x14ac:dyDescent="0.2">
      <c r="A1" s="11"/>
      <c r="B1" s="11"/>
      <c r="C1" s="12" t="s">
        <v>548</v>
      </c>
      <c r="D1" s="4" t="s">
        <v>0</v>
      </c>
      <c r="E1" s="4" t="s">
        <v>1</v>
      </c>
      <c r="F1" s="4" t="s">
        <v>2</v>
      </c>
      <c r="G1" s="4" t="s">
        <v>3</v>
      </c>
      <c r="H1" s="5" t="s">
        <v>512</v>
      </c>
    </row>
    <row r="2" spans="1:8" s="10" customFormat="1" ht="13.2" x14ac:dyDescent="0.2">
      <c r="A2" s="13"/>
      <c r="B2" s="13"/>
      <c r="C2">
        <f t="shared" ref="C2:C65" ca="1" si="0">IF(INDIRECT("G"&amp;ROW())&lt;&gt;"",VLOOKUP(INDIRECT("G"&amp;ROW()),話者表,2,0),"")</f>
        <v>1</v>
      </c>
      <c r="D2" s="6">
        <v>1</v>
      </c>
      <c r="E2" s="14">
        <v>1</v>
      </c>
      <c r="F2" s="24" t="s">
        <v>658</v>
      </c>
      <c r="G2" s="16" t="s">
        <v>191</v>
      </c>
      <c r="H2" s="58" t="s">
        <v>483</v>
      </c>
    </row>
    <row r="3" spans="1:8" s="10" customFormat="1" ht="13.2" x14ac:dyDescent="0.2">
      <c r="A3" s="13"/>
      <c r="B3" s="13"/>
      <c r="C3">
        <f t="shared" ca="1" si="0"/>
        <v>3</v>
      </c>
      <c r="D3" s="6">
        <v>2</v>
      </c>
      <c r="E3" s="14">
        <v>2</v>
      </c>
      <c r="F3" s="24" t="s">
        <v>658</v>
      </c>
      <c r="G3" s="16" t="s">
        <v>190</v>
      </c>
      <c r="H3" s="58" t="s">
        <v>484</v>
      </c>
    </row>
    <row r="4" spans="1:8" ht="13.2" x14ac:dyDescent="0.2">
      <c r="C4">
        <f t="shared" ca="1" si="0"/>
        <v>1</v>
      </c>
      <c r="D4" s="6">
        <v>3</v>
      </c>
      <c r="E4" s="15">
        <v>3</v>
      </c>
      <c r="F4" s="2" t="s">
        <v>658</v>
      </c>
      <c r="G4" s="17" t="s">
        <v>191</v>
      </c>
      <c r="H4" s="59" t="s">
        <v>492</v>
      </c>
    </row>
    <row r="5" spans="1:8" ht="13.2" x14ac:dyDescent="0.2">
      <c r="C5">
        <f t="shared" ca="1" si="0"/>
        <v>3</v>
      </c>
      <c r="D5" s="6">
        <v>4</v>
      </c>
      <c r="E5" s="15" t="s">
        <v>289</v>
      </c>
      <c r="F5" s="2" t="s">
        <v>659</v>
      </c>
      <c r="G5" s="17" t="s">
        <v>190</v>
      </c>
      <c r="H5" s="59" t="s">
        <v>204</v>
      </c>
    </row>
    <row r="6" spans="1:8" s="10" customFormat="1" ht="13.2" x14ac:dyDescent="0.2">
      <c r="A6" s="13"/>
      <c r="B6" s="13"/>
      <c r="C6">
        <f t="shared" ca="1" si="0"/>
        <v>1</v>
      </c>
      <c r="D6" s="6">
        <v>5</v>
      </c>
      <c r="E6" s="14">
        <v>5</v>
      </c>
      <c r="F6" s="24" t="s">
        <v>658</v>
      </c>
      <c r="G6" s="16" t="s">
        <v>191</v>
      </c>
      <c r="H6" s="58" t="s">
        <v>195</v>
      </c>
    </row>
    <row r="7" spans="1:8" s="10" customFormat="1" ht="13.2" x14ac:dyDescent="0.2">
      <c r="A7" s="13"/>
      <c r="B7" s="13"/>
      <c r="C7">
        <f t="shared" ca="1" si="0"/>
        <v>3</v>
      </c>
      <c r="D7" s="6">
        <v>6</v>
      </c>
      <c r="E7" s="14" t="s">
        <v>290</v>
      </c>
      <c r="F7" s="24" t="s">
        <v>658</v>
      </c>
      <c r="G7" s="16" t="s">
        <v>190</v>
      </c>
      <c r="H7" s="58" t="s">
        <v>205</v>
      </c>
    </row>
    <row r="8" spans="1:8" ht="13.2" x14ac:dyDescent="0.2">
      <c r="C8">
        <f t="shared" ca="1" si="0"/>
        <v>2</v>
      </c>
      <c r="D8" s="6">
        <v>7</v>
      </c>
      <c r="E8" s="15">
        <v>6</v>
      </c>
      <c r="F8" s="2" t="s">
        <v>658</v>
      </c>
      <c r="G8" s="17" t="s">
        <v>192</v>
      </c>
      <c r="H8" s="59" t="s">
        <v>206</v>
      </c>
    </row>
    <row r="9" spans="1:8" ht="13.2" x14ac:dyDescent="0.2">
      <c r="C9">
        <f t="shared" ca="1" si="0"/>
        <v>1</v>
      </c>
      <c r="D9" s="6">
        <v>8</v>
      </c>
      <c r="E9" s="15">
        <v>7</v>
      </c>
      <c r="F9" s="2" t="s">
        <v>658</v>
      </c>
      <c r="G9" s="17" t="s">
        <v>191</v>
      </c>
      <c r="H9" s="59" t="s">
        <v>207</v>
      </c>
    </row>
    <row r="10" spans="1:8" ht="13.2" x14ac:dyDescent="0.2">
      <c r="C10">
        <f t="shared" ca="1" si="0"/>
        <v>3</v>
      </c>
      <c r="D10" s="6">
        <v>9</v>
      </c>
      <c r="E10" s="15">
        <v>8</v>
      </c>
      <c r="F10" s="2" t="s">
        <v>658</v>
      </c>
      <c r="G10" s="17" t="s">
        <v>190</v>
      </c>
      <c r="H10" s="59" t="s">
        <v>208</v>
      </c>
    </row>
    <row r="11" spans="1:8" ht="13.2" x14ac:dyDescent="0.2">
      <c r="C11">
        <f t="shared" ca="1" si="0"/>
        <v>2</v>
      </c>
      <c r="D11" s="6">
        <v>10</v>
      </c>
      <c r="E11" s="15">
        <v>9</v>
      </c>
      <c r="F11" s="2" t="s">
        <v>658</v>
      </c>
      <c r="G11" s="17" t="s">
        <v>192</v>
      </c>
      <c r="H11" s="59" t="s">
        <v>209</v>
      </c>
    </row>
    <row r="12" spans="1:8" s="10" customFormat="1" ht="13.2" x14ac:dyDescent="0.2">
      <c r="A12" s="13"/>
      <c r="B12" s="13"/>
      <c r="C12">
        <f t="shared" ca="1" si="0"/>
        <v>3</v>
      </c>
      <c r="D12" s="6">
        <v>11</v>
      </c>
      <c r="E12" s="14">
        <v>10</v>
      </c>
      <c r="F12" s="24" t="s">
        <v>658</v>
      </c>
      <c r="G12" s="16" t="s">
        <v>190</v>
      </c>
      <c r="H12" s="58" t="s">
        <v>196</v>
      </c>
    </row>
    <row r="13" spans="1:8" ht="13.2" x14ac:dyDescent="0.2">
      <c r="C13">
        <f t="shared" ca="1" si="0"/>
        <v>2</v>
      </c>
      <c r="D13" s="6">
        <v>12</v>
      </c>
      <c r="E13" s="15">
        <v>11</v>
      </c>
      <c r="F13" s="2" t="s">
        <v>658</v>
      </c>
      <c r="G13" s="17" t="s">
        <v>192</v>
      </c>
      <c r="H13" s="59" t="s">
        <v>210</v>
      </c>
    </row>
    <row r="14" spans="1:8" ht="13.2" x14ac:dyDescent="0.2">
      <c r="C14">
        <f t="shared" ca="1" si="0"/>
        <v>3</v>
      </c>
      <c r="D14" s="6">
        <v>13</v>
      </c>
      <c r="E14" s="15">
        <v>12</v>
      </c>
      <c r="F14" s="2" t="s">
        <v>658</v>
      </c>
      <c r="G14" s="17" t="s">
        <v>190</v>
      </c>
      <c r="H14" s="59" t="s">
        <v>485</v>
      </c>
    </row>
    <row r="15" spans="1:8" s="10" customFormat="1" ht="13.2" x14ac:dyDescent="0.2">
      <c r="A15" s="13"/>
      <c r="B15" s="13"/>
      <c r="C15">
        <f t="shared" ca="1" si="0"/>
        <v>3</v>
      </c>
      <c r="D15" s="6">
        <v>14</v>
      </c>
      <c r="E15" s="14">
        <v>13</v>
      </c>
      <c r="F15" s="24" t="s">
        <v>658</v>
      </c>
      <c r="G15" s="17" t="s">
        <v>190</v>
      </c>
      <c r="H15" s="58" t="s">
        <v>493</v>
      </c>
    </row>
    <row r="16" spans="1:8" ht="13.2" x14ac:dyDescent="0.2">
      <c r="C16">
        <f t="shared" ca="1" si="0"/>
        <v>1</v>
      </c>
      <c r="D16" s="6">
        <v>15</v>
      </c>
      <c r="E16" s="15">
        <v>14</v>
      </c>
      <c r="F16" s="2" t="s">
        <v>658</v>
      </c>
      <c r="G16" s="17" t="s">
        <v>191</v>
      </c>
      <c r="H16" s="59" t="s">
        <v>211</v>
      </c>
    </row>
    <row r="17" spans="1:8" ht="13.2" x14ac:dyDescent="0.2">
      <c r="C17">
        <f t="shared" ca="1" si="0"/>
        <v>2</v>
      </c>
      <c r="D17" s="6">
        <v>16</v>
      </c>
      <c r="E17" s="15">
        <v>15</v>
      </c>
      <c r="F17" s="2" t="s">
        <v>658</v>
      </c>
      <c r="G17" s="17" t="s">
        <v>192</v>
      </c>
      <c r="H17" s="59" t="s">
        <v>212</v>
      </c>
    </row>
    <row r="18" spans="1:8" s="10" customFormat="1" ht="13.2" x14ac:dyDescent="0.2">
      <c r="A18" s="13"/>
      <c r="B18" s="13"/>
      <c r="C18">
        <f t="shared" ca="1" si="0"/>
        <v>1</v>
      </c>
      <c r="D18" s="6">
        <v>17</v>
      </c>
      <c r="E18" s="14">
        <v>16</v>
      </c>
      <c r="F18" s="24" t="s">
        <v>658</v>
      </c>
      <c r="G18" s="16" t="s">
        <v>191</v>
      </c>
      <c r="H18" s="58" t="s">
        <v>213</v>
      </c>
    </row>
    <row r="19" spans="1:8" ht="13.2" x14ac:dyDescent="0.2">
      <c r="C19">
        <f t="shared" ca="1" si="0"/>
        <v>3</v>
      </c>
      <c r="D19" s="6">
        <v>18</v>
      </c>
      <c r="E19" s="15">
        <v>17</v>
      </c>
      <c r="F19" s="2" t="s">
        <v>658</v>
      </c>
      <c r="G19" s="17" t="s">
        <v>190</v>
      </c>
      <c r="H19" s="59" t="s">
        <v>214</v>
      </c>
    </row>
    <row r="20" spans="1:8" s="10" customFormat="1" ht="13.2" x14ac:dyDescent="0.2">
      <c r="A20" s="13"/>
      <c r="B20" s="13"/>
      <c r="C20">
        <f t="shared" ca="1" si="0"/>
        <v>1</v>
      </c>
      <c r="D20" s="6">
        <v>19</v>
      </c>
      <c r="E20" s="14">
        <v>18</v>
      </c>
      <c r="F20" s="24" t="s">
        <v>658</v>
      </c>
      <c r="G20" s="16" t="s">
        <v>191</v>
      </c>
      <c r="H20" s="58" t="s">
        <v>486</v>
      </c>
    </row>
    <row r="21" spans="1:8" ht="13.2" x14ac:dyDescent="0.2">
      <c r="C21">
        <f t="shared" ca="1" si="0"/>
        <v>4</v>
      </c>
      <c r="D21" s="6">
        <v>20</v>
      </c>
      <c r="E21" s="15">
        <v>19</v>
      </c>
      <c r="F21" s="2" t="s">
        <v>658</v>
      </c>
      <c r="G21" s="17" t="s">
        <v>193</v>
      </c>
      <c r="H21" s="59" t="s">
        <v>215</v>
      </c>
    </row>
    <row r="22" spans="1:8" ht="13.2" x14ac:dyDescent="0.2">
      <c r="C22">
        <f t="shared" ca="1" si="0"/>
        <v>2</v>
      </c>
      <c r="D22" s="6">
        <v>21</v>
      </c>
      <c r="E22" s="15">
        <v>20</v>
      </c>
      <c r="F22" s="2" t="s">
        <v>658</v>
      </c>
      <c r="G22" s="17" t="s">
        <v>192</v>
      </c>
      <c r="H22" s="59" t="s">
        <v>216</v>
      </c>
    </row>
    <row r="23" spans="1:8" ht="13.2" x14ac:dyDescent="0.2">
      <c r="C23">
        <f t="shared" ca="1" si="0"/>
        <v>1</v>
      </c>
      <c r="D23" s="6">
        <v>22</v>
      </c>
      <c r="E23" s="15">
        <v>21</v>
      </c>
      <c r="F23" s="2" t="s">
        <v>658</v>
      </c>
      <c r="G23" s="17" t="s">
        <v>191</v>
      </c>
      <c r="H23" s="59" t="s">
        <v>217</v>
      </c>
    </row>
    <row r="24" spans="1:8" ht="13.2" x14ac:dyDescent="0.2">
      <c r="C24">
        <f t="shared" ca="1" si="0"/>
        <v>1</v>
      </c>
      <c r="D24" s="6">
        <v>23</v>
      </c>
      <c r="E24" s="15">
        <v>22</v>
      </c>
      <c r="F24" s="2" t="s">
        <v>658</v>
      </c>
      <c r="G24" s="17" t="s">
        <v>191</v>
      </c>
      <c r="H24" s="59" t="s">
        <v>494</v>
      </c>
    </row>
    <row r="25" spans="1:8" ht="13.2" x14ac:dyDescent="0.2">
      <c r="C25">
        <f t="shared" ca="1" si="0"/>
        <v>2</v>
      </c>
      <c r="D25" s="6">
        <v>24</v>
      </c>
      <c r="E25" s="15">
        <v>23</v>
      </c>
      <c r="F25" s="2" t="s">
        <v>658</v>
      </c>
      <c r="G25" s="17" t="s">
        <v>192</v>
      </c>
      <c r="H25" s="59" t="s">
        <v>495</v>
      </c>
    </row>
    <row r="26" spans="1:8" ht="13.2" x14ac:dyDescent="0.2">
      <c r="C26">
        <f t="shared" ca="1" si="0"/>
        <v>4</v>
      </c>
      <c r="D26" s="6">
        <v>25</v>
      </c>
      <c r="E26" s="15">
        <v>24</v>
      </c>
      <c r="F26" s="2" t="s">
        <v>658</v>
      </c>
      <c r="G26" s="17" t="s">
        <v>193</v>
      </c>
      <c r="H26" s="59" t="s">
        <v>218</v>
      </c>
    </row>
    <row r="27" spans="1:8" s="10" customFormat="1" ht="13.2" x14ac:dyDescent="0.2">
      <c r="A27" s="13"/>
      <c r="B27" s="13"/>
      <c r="C27">
        <f t="shared" ca="1" si="0"/>
        <v>3</v>
      </c>
      <c r="D27" s="6">
        <v>26</v>
      </c>
      <c r="E27" s="14">
        <v>25</v>
      </c>
      <c r="F27" s="24" t="s">
        <v>658</v>
      </c>
      <c r="G27" s="16" t="s">
        <v>190</v>
      </c>
      <c r="H27" s="58" t="s">
        <v>219</v>
      </c>
    </row>
    <row r="28" spans="1:8" ht="13.2" x14ac:dyDescent="0.2">
      <c r="C28">
        <f t="shared" ca="1" si="0"/>
        <v>4</v>
      </c>
      <c r="D28" s="6">
        <v>27</v>
      </c>
      <c r="E28" s="15">
        <v>26</v>
      </c>
      <c r="F28" s="2" t="s">
        <v>658</v>
      </c>
      <c r="G28" s="17" t="s">
        <v>193</v>
      </c>
      <c r="H28" s="59" t="s">
        <v>220</v>
      </c>
    </row>
    <row r="29" spans="1:8" ht="13.2" x14ac:dyDescent="0.2">
      <c r="C29">
        <f t="shared" ca="1" si="0"/>
        <v>2</v>
      </c>
      <c r="D29" s="6">
        <v>28</v>
      </c>
      <c r="E29" s="15">
        <v>27</v>
      </c>
      <c r="F29" s="2" t="s">
        <v>658</v>
      </c>
      <c r="G29" s="17" t="s">
        <v>192</v>
      </c>
      <c r="H29" s="59" t="s">
        <v>221</v>
      </c>
    </row>
    <row r="30" spans="1:8" ht="13.2" x14ac:dyDescent="0.2">
      <c r="C30">
        <f t="shared" ca="1" si="0"/>
        <v>1</v>
      </c>
      <c r="D30" s="6">
        <v>29</v>
      </c>
      <c r="E30" s="15">
        <v>28</v>
      </c>
      <c r="F30" s="2" t="s">
        <v>658</v>
      </c>
      <c r="G30" s="17" t="s">
        <v>191</v>
      </c>
      <c r="H30" s="59" t="s">
        <v>222</v>
      </c>
    </row>
    <row r="31" spans="1:8" ht="13.2" x14ac:dyDescent="0.2">
      <c r="C31">
        <f t="shared" ca="1" si="0"/>
        <v>2</v>
      </c>
      <c r="D31" s="6">
        <v>30</v>
      </c>
      <c r="E31" s="15">
        <v>29</v>
      </c>
      <c r="F31" s="2" t="s">
        <v>658</v>
      </c>
      <c r="G31" s="17" t="s">
        <v>192</v>
      </c>
      <c r="H31" s="59" t="s">
        <v>223</v>
      </c>
    </row>
    <row r="32" spans="1:8" ht="13.2" x14ac:dyDescent="0.2">
      <c r="C32">
        <f t="shared" ca="1" si="0"/>
        <v>4</v>
      </c>
      <c r="D32" s="6">
        <v>31</v>
      </c>
      <c r="E32" s="15">
        <v>30</v>
      </c>
      <c r="F32" s="2" t="s">
        <v>658</v>
      </c>
      <c r="G32" s="17" t="s">
        <v>193</v>
      </c>
      <c r="H32" s="59" t="s">
        <v>224</v>
      </c>
    </row>
    <row r="33" spans="1:8" ht="13.2" x14ac:dyDescent="0.2">
      <c r="C33">
        <f t="shared" ca="1" si="0"/>
        <v>1</v>
      </c>
      <c r="D33" s="6">
        <v>32</v>
      </c>
      <c r="E33" s="15">
        <v>31</v>
      </c>
      <c r="F33" s="2" t="s">
        <v>658</v>
      </c>
      <c r="G33" s="17" t="s">
        <v>191</v>
      </c>
      <c r="H33" s="59" t="s">
        <v>487</v>
      </c>
    </row>
    <row r="34" spans="1:8" ht="13.2" x14ac:dyDescent="0.2">
      <c r="C34">
        <f t="shared" ca="1" si="0"/>
        <v>4</v>
      </c>
      <c r="D34" s="6">
        <v>33</v>
      </c>
      <c r="E34" s="15">
        <v>32</v>
      </c>
      <c r="F34" s="2" t="s">
        <v>658</v>
      </c>
      <c r="G34" s="17" t="s">
        <v>193</v>
      </c>
      <c r="H34" s="59" t="s">
        <v>496</v>
      </c>
    </row>
    <row r="35" spans="1:8" s="10" customFormat="1" ht="13.2" x14ac:dyDescent="0.2">
      <c r="A35" s="13"/>
      <c r="B35" s="13"/>
      <c r="C35">
        <f t="shared" ca="1" si="0"/>
        <v>3</v>
      </c>
      <c r="D35" s="6">
        <v>34</v>
      </c>
      <c r="E35" s="14">
        <v>33</v>
      </c>
      <c r="F35" s="24" t="s">
        <v>658</v>
      </c>
      <c r="G35" s="16" t="s">
        <v>190</v>
      </c>
      <c r="H35" s="58" t="s">
        <v>225</v>
      </c>
    </row>
    <row r="36" spans="1:8" ht="13.2" x14ac:dyDescent="0.2">
      <c r="C36">
        <f t="shared" ca="1" si="0"/>
        <v>4</v>
      </c>
      <c r="D36" s="6">
        <v>35</v>
      </c>
      <c r="E36" s="15">
        <v>34</v>
      </c>
      <c r="F36" s="2" t="s">
        <v>658</v>
      </c>
      <c r="G36" s="17" t="s">
        <v>193</v>
      </c>
      <c r="H36" s="59" t="s">
        <v>226</v>
      </c>
    </row>
    <row r="37" spans="1:8" ht="13.2" x14ac:dyDescent="0.2">
      <c r="C37">
        <f t="shared" ca="1" si="0"/>
        <v>1</v>
      </c>
      <c r="D37" s="6">
        <v>36</v>
      </c>
      <c r="E37" s="15">
        <v>35</v>
      </c>
      <c r="F37" s="2" t="s">
        <v>658</v>
      </c>
      <c r="G37" s="17" t="s">
        <v>191</v>
      </c>
      <c r="H37" s="59" t="s">
        <v>227</v>
      </c>
    </row>
    <row r="38" spans="1:8" s="10" customFormat="1" ht="13.2" x14ac:dyDescent="0.2">
      <c r="A38" s="13"/>
      <c r="B38" s="13"/>
      <c r="C38">
        <f t="shared" ca="1" si="0"/>
        <v>3</v>
      </c>
      <c r="D38" s="6">
        <v>37</v>
      </c>
      <c r="E38" s="14">
        <v>36</v>
      </c>
      <c r="F38" s="24" t="s">
        <v>658</v>
      </c>
      <c r="G38" s="16" t="s">
        <v>190</v>
      </c>
      <c r="H38" s="58" t="s">
        <v>228</v>
      </c>
    </row>
    <row r="39" spans="1:8" s="10" customFormat="1" ht="13.2" x14ac:dyDescent="0.2">
      <c r="A39" s="13"/>
      <c r="B39" s="13"/>
      <c r="C39">
        <f t="shared" ca="1" si="0"/>
        <v>1</v>
      </c>
      <c r="D39" s="6">
        <v>38</v>
      </c>
      <c r="E39" s="14" t="s">
        <v>515</v>
      </c>
      <c r="F39" s="24" t="s">
        <v>659</v>
      </c>
      <c r="G39" s="16" t="s">
        <v>191</v>
      </c>
      <c r="H39" s="58" t="s">
        <v>197</v>
      </c>
    </row>
    <row r="40" spans="1:8" ht="13.2" x14ac:dyDescent="0.2">
      <c r="C40">
        <f t="shared" ca="1" si="0"/>
        <v>2</v>
      </c>
      <c r="D40" s="6">
        <v>39</v>
      </c>
      <c r="E40" s="15">
        <v>38</v>
      </c>
      <c r="F40" s="2" t="s">
        <v>658</v>
      </c>
      <c r="G40" s="17" t="s">
        <v>192</v>
      </c>
      <c r="H40" s="59" t="s">
        <v>229</v>
      </c>
    </row>
    <row r="41" spans="1:8" s="10" customFormat="1" ht="13.2" x14ac:dyDescent="0.2">
      <c r="A41" s="13"/>
      <c r="B41" s="13"/>
      <c r="C41">
        <f t="shared" ca="1" si="0"/>
        <v>3</v>
      </c>
      <c r="D41" s="6">
        <v>40</v>
      </c>
      <c r="E41" s="14">
        <v>39</v>
      </c>
      <c r="F41" s="24" t="s">
        <v>658</v>
      </c>
      <c r="G41" s="16" t="s">
        <v>190</v>
      </c>
      <c r="H41" s="58" t="s">
        <v>198</v>
      </c>
    </row>
    <row r="42" spans="1:8" ht="13.2" x14ac:dyDescent="0.2">
      <c r="C42">
        <f t="shared" ca="1" si="0"/>
        <v>1</v>
      </c>
      <c r="D42" s="6">
        <v>41</v>
      </c>
      <c r="E42" s="15" t="s">
        <v>516</v>
      </c>
      <c r="F42" s="2" t="s">
        <v>658</v>
      </c>
      <c r="G42" s="17" t="s">
        <v>191</v>
      </c>
      <c r="H42" s="59" t="s">
        <v>488</v>
      </c>
    </row>
    <row r="43" spans="1:8" ht="13.2" x14ac:dyDescent="0.2">
      <c r="C43">
        <f t="shared" ca="1" si="0"/>
        <v>4</v>
      </c>
      <c r="D43" s="6">
        <v>42</v>
      </c>
      <c r="E43" s="15">
        <v>40</v>
      </c>
      <c r="F43" s="2" t="s">
        <v>658</v>
      </c>
      <c r="G43" s="17" t="s">
        <v>193</v>
      </c>
      <c r="H43" s="59" t="s">
        <v>230</v>
      </c>
    </row>
    <row r="44" spans="1:8" ht="24" x14ac:dyDescent="0.2">
      <c r="C44">
        <f t="shared" ca="1" si="0"/>
        <v>1</v>
      </c>
      <c r="D44" s="6">
        <v>43</v>
      </c>
      <c r="E44" s="15" t="s">
        <v>517</v>
      </c>
      <c r="F44" s="2" t="s">
        <v>659</v>
      </c>
      <c r="G44" s="17" t="s">
        <v>191</v>
      </c>
      <c r="H44" s="59" t="s">
        <v>489</v>
      </c>
    </row>
    <row r="45" spans="1:8" s="10" customFormat="1" ht="13.2" x14ac:dyDescent="0.2">
      <c r="A45" s="13"/>
      <c r="B45" s="13"/>
      <c r="C45">
        <f t="shared" ca="1" si="0"/>
        <v>4</v>
      </c>
      <c r="D45" s="6">
        <v>44</v>
      </c>
      <c r="E45" s="14">
        <v>42</v>
      </c>
      <c r="F45" s="24" t="s">
        <v>658</v>
      </c>
      <c r="G45" s="17" t="s">
        <v>193</v>
      </c>
      <c r="H45" s="58" t="s">
        <v>490</v>
      </c>
    </row>
    <row r="46" spans="1:8" s="10" customFormat="1" ht="13.2" x14ac:dyDescent="0.2">
      <c r="A46" s="13"/>
      <c r="B46" s="13"/>
      <c r="C46">
        <f t="shared" ca="1" si="0"/>
        <v>1</v>
      </c>
      <c r="D46" s="6">
        <v>45</v>
      </c>
      <c r="E46" s="14" t="s">
        <v>518</v>
      </c>
      <c r="F46" s="24" t="s">
        <v>658</v>
      </c>
      <c r="G46" s="17" t="s">
        <v>191</v>
      </c>
      <c r="H46" s="58" t="s">
        <v>497</v>
      </c>
    </row>
    <row r="47" spans="1:8" ht="13.2" x14ac:dyDescent="0.2">
      <c r="C47">
        <f t="shared" ca="1" si="0"/>
        <v>2</v>
      </c>
      <c r="D47" s="6">
        <v>46</v>
      </c>
      <c r="E47" s="15">
        <v>43</v>
      </c>
      <c r="F47" s="2" t="s">
        <v>658</v>
      </c>
      <c r="G47" s="17" t="s">
        <v>192</v>
      </c>
      <c r="H47" s="59" t="s">
        <v>231</v>
      </c>
    </row>
    <row r="48" spans="1:8" s="10" customFormat="1" ht="13.2" x14ac:dyDescent="0.2">
      <c r="A48" s="13"/>
      <c r="B48" s="13"/>
      <c r="C48">
        <f t="shared" ca="1" si="0"/>
        <v>3</v>
      </c>
      <c r="D48" s="6">
        <v>47</v>
      </c>
      <c r="E48" s="14">
        <v>44</v>
      </c>
      <c r="F48" s="24" t="s">
        <v>658</v>
      </c>
      <c r="G48" s="16" t="s">
        <v>190</v>
      </c>
      <c r="H48" s="58" t="s">
        <v>199</v>
      </c>
    </row>
    <row r="49" spans="1:8" ht="13.2" x14ac:dyDescent="0.2">
      <c r="C49">
        <f t="shared" ca="1" si="0"/>
        <v>1</v>
      </c>
      <c r="D49" s="6">
        <v>48</v>
      </c>
      <c r="E49" s="15">
        <v>45</v>
      </c>
      <c r="F49" s="2" t="s">
        <v>658</v>
      </c>
      <c r="G49" s="17" t="s">
        <v>191</v>
      </c>
      <c r="H49" s="59" t="s">
        <v>491</v>
      </c>
    </row>
    <row r="50" spans="1:8" s="10" customFormat="1" ht="13.2" x14ac:dyDescent="0.2">
      <c r="A50" s="13"/>
      <c r="B50" s="13"/>
      <c r="C50">
        <f t="shared" ca="1" si="0"/>
        <v>1</v>
      </c>
      <c r="D50" s="6">
        <v>49</v>
      </c>
      <c r="E50" s="14">
        <v>46</v>
      </c>
      <c r="F50" s="24" t="s">
        <v>658</v>
      </c>
      <c r="G50" s="17" t="s">
        <v>191</v>
      </c>
      <c r="H50" s="58" t="s">
        <v>498</v>
      </c>
    </row>
    <row r="51" spans="1:8" ht="13.2" x14ac:dyDescent="0.2">
      <c r="C51">
        <f t="shared" ca="1" si="0"/>
        <v>4</v>
      </c>
      <c r="D51" s="6">
        <v>50</v>
      </c>
      <c r="E51" s="15">
        <v>47</v>
      </c>
      <c r="F51" s="2" t="s">
        <v>658</v>
      </c>
      <c r="G51" s="17" t="s">
        <v>193</v>
      </c>
      <c r="H51" s="59" t="s">
        <v>232</v>
      </c>
    </row>
    <row r="52" spans="1:8" ht="13.2" x14ac:dyDescent="0.2">
      <c r="C52">
        <f t="shared" ca="1" si="0"/>
        <v>1</v>
      </c>
      <c r="D52" s="6">
        <v>51</v>
      </c>
      <c r="E52" s="15">
        <v>48</v>
      </c>
      <c r="F52" s="2" t="s">
        <v>658</v>
      </c>
      <c r="G52" s="17" t="s">
        <v>191</v>
      </c>
      <c r="H52" s="59" t="s">
        <v>499</v>
      </c>
    </row>
    <row r="53" spans="1:8" s="10" customFormat="1" ht="13.2" x14ac:dyDescent="0.2">
      <c r="A53" s="13"/>
      <c r="B53" s="13"/>
      <c r="C53">
        <f t="shared" ca="1" si="0"/>
        <v>3</v>
      </c>
      <c r="D53" s="6">
        <v>52</v>
      </c>
      <c r="E53" s="14">
        <v>49</v>
      </c>
      <c r="F53" s="24" t="s">
        <v>658</v>
      </c>
      <c r="G53" s="16" t="s">
        <v>190</v>
      </c>
      <c r="H53" s="58" t="s">
        <v>200</v>
      </c>
    </row>
    <row r="54" spans="1:8" ht="13.2" x14ac:dyDescent="0.2">
      <c r="C54">
        <f t="shared" ca="1" si="0"/>
        <v>2</v>
      </c>
      <c r="D54" s="6">
        <v>53</v>
      </c>
      <c r="E54" s="15">
        <v>50</v>
      </c>
      <c r="F54" s="2" t="s">
        <v>658</v>
      </c>
      <c r="G54" s="17" t="s">
        <v>192</v>
      </c>
      <c r="H54" s="59" t="s">
        <v>233</v>
      </c>
    </row>
    <row r="55" spans="1:8" ht="13.2" x14ac:dyDescent="0.2">
      <c r="C55">
        <f t="shared" ca="1" si="0"/>
        <v>1</v>
      </c>
      <c r="D55" s="6">
        <v>54</v>
      </c>
      <c r="E55" s="15">
        <v>51</v>
      </c>
      <c r="F55" s="2" t="s">
        <v>658</v>
      </c>
      <c r="G55" s="17" t="s">
        <v>191</v>
      </c>
      <c r="H55" s="59" t="s">
        <v>234</v>
      </c>
    </row>
    <row r="56" spans="1:8" ht="13.2" x14ac:dyDescent="0.2">
      <c r="C56">
        <f t="shared" ca="1" si="0"/>
        <v>1</v>
      </c>
      <c r="D56" s="6">
        <v>55</v>
      </c>
      <c r="E56" s="15">
        <v>52</v>
      </c>
      <c r="F56" s="2" t="s">
        <v>658</v>
      </c>
      <c r="G56" s="17" t="s">
        <v>191</v>
      </c>
      <c r="H56" s="59" t="s">
        <v>235</v>
      </c>
    </row>
    <row r="57" spans="1:8" ht="13.2" x14ac:dyDescent="0.2">
      <c r="C57">
        <f t="shared" ca="1" si="0"/>
        <v>4</v>
      </c>
      <c r="D57" s="6">
        <v>56</v>
      </c>
      <c r="E57" s="15" t="s">
        <v>519</v>
      </c>
      <c r="F57" s="2" t="s">
        <v>659</v>
      </c>
      <c r="G57" s="17" t="s">
        <v>193</v>
      </c>
      <c r="H57" s="59" t="s">
        <v>291</v>
      </c>
    </row>
    <row r="58" spans="1:8" s="10" customFormat="1" ht="13.2" x14ac:dyDescent="0.2">
      <c r="A58" s="13"/>
      <c r="B58" s="13"/>
      <c r="C58">
        <f t="shared" ca="1" si="0"/>
        <v>1</v>
      </c>
      <c r="D58" s="6">
        <v>57</v>
      </c>
      <c r="E58" s="14">
        <v>54</v>
      </c>
      <c r="F58" s="24" t="s">
        <v>658</v>
      </c>
      <c r="G58" s="17" t="s">
        <v>191</v>
      </c>
      <c r="H58" s="58" t="s">
        <v>236</v>
      </c>
    </row>
    <row r="59" spans="1:8" s="10" customFormat="1" ht="13.2" x14ac:dyDescent="0.2">
      <c r="A59" s="13"/>
      <c r="B59" s="13"/>
      <c r="C59">
        <f t="shared" ca="1" si="0"/>
        <v>4</v>
      </c>
      <c r="D59" s="6">
        <v>58</v>
      </c>
      <c r="E59" s="14" t="s">
        <v>520</v>
      </c>
      <c r="F59" s="24" t="s">
        <v>658</v>
      </c>
      <c r="G59" s="17" t="s">
        <v>193</v>
      </c>
      <c r="H59" s="58" t="s">
        <v>201</v>
      </c>
    </row>
    <row r="60" spans="1:8" ht="13.2" x14ac:dyDescent="0.2">
      <c r="C60">
        <f t="shared" ca="1" si="0"/>
        <v>4</v>
      </c>
      <c r="D60" s="6">
        <v>59</v>
      </c>
      <c r="E60" s="15">
        <v>55</v>
      </c>
      <c r="F60" s="2" t="s">
        <v>658</v>
      </c>
      <c r="G60" s="17" t="s">
        <v>193</v>
      </c>
      <c r="H60" s="59" t="s">
        <v>237</v>
      </c>
    </row>
    <row r="61" spans="1:8" s="10" customFormat="1" ht="13.2" x14ac:dyDescent="0.2">
      <c r="A61" s="13"/>
      <c r="B61" s="13"/>
      <c r="C61">
        <f t="shared" ca="1" si="0"/>
        <v>3</v>
      </c>
      <c r="D61" s="6">
        <v>60</v>
      </c>
      <c r="E61" s="14">
        <v>56</v>
      </c>
      <c r="F61" s="24" t="s">
        <v>658</v>
      </c>
      <c r="G61" s="16" t="s">
        <v>190</v>
      </c>
      <c r="H61" s="58" t="s">
        <v>238</v>
      </c>
    </row>
    <row r="62" spans="1:8" s="10" customFormat="1" ht="13.2" x14ac:dyDescent="0.2">
      <c r="A62" s="13"/>
      <c r="B62" s="13"/>
      <c r="C62">
        <f t="shared" ca="1" si="0"/>
        <v>1</v>
      </c>
      <c r="D62" s="6">
        <v>61</v>
      </c>
      <c r="E62" s="14">
        <v>57</v>
      </c>
      <c r="F62" s="24" t="s">
        <v>658</v>
      </c>
      <c r="G62" s="16" t="s">
        <v>191</v>
      </c>
      <c r="H62" s="58" t="s">
        <v>225</v>
      </c>
    </row>
    <row r="63" spans="1:8" s="10" customFormat="1" ht="13.2" x14ac:dyDescent="0.2">
      <c r="A63" s="13"/>
      <c r="B63" s="13"/>
      <c r="C63">
        <f t="shared" ca="1" si="0"/>
        <v>2</v>
      </c>
      <c r="D63" s="6">
        <v>62</v>
      </c>
      <c r="E63" s="14">
        <v>58</v>
      </c>
      <c r="F63" s="24" t="s">
        <v>658</v>
      </c>
      <c r="G63" s="16" t="s">
        <v>192</v>
      </c>
      <c r="H63" s="58" t="s">
        <v>202</v>
      </c>
    </row>
    <row r="64" spans="1:8" ht="13.2" x14ac:dyDescent="0.2">
      <c r="C64">
        <f t="shared" ca="1" si="0"/>
        <v>1</v>
      </c>
      <c r="D64" s="6">
        <v>63</v>
      </c>
      <c r="E64" s="15">
        <v>59</v>
      </c>
      <c r="F64" s="2" t="s">
        <v>658</v>
      </c>
      <c r="G64" s="17" t="s">
        <v>191</v>
      </c>
      <c r="H64" s="59" t="s">
        <v>239</v>
      </c>
    </row>
    <row r="65" spans="1:8" ht="13.2" x14ac:dyDescent="0.2">
      <c r="C65">
        <f t="shared" ca="1" si="0"/>
        <v>3</v>
      </c>
      <c r="D65" s="6">
        <v>64</v>
      </c>
      <c r="E65" s="15">
        <v>60</v>
      </c>
      <c r="F65" s="2" t="s">
        <v>658</v>
      </c>
      <c r="G65" s="17" t="s">
        <v>190</v>
      </c>
      <c r="H65" s="59" t="s">
        <v>240</v>
      </c>
    </row>
    <row r="66" spans="1:8" s="10" customFormat="1" ht="13.2" x14ac:dyDescent="0.2">
      <c r="A66" s="13"/>
      <c r="B66" s="13"/>
      <c r="C66">
        <f t="shared" ref="C66:C129" ca="1" si="1">IF(INDIRECT("G"&amp;ROW())&lt;&gt;"",VLOOKUP(INDIRECT("G"&amp;ROW()),話者表,2,0),"")</f>
        <v>2</v>
      </c>
      <c r="D66" s="6">
        <v>65</v>
      </c>
      <c r="E66" s="14">
        <v>61</v>
      </c>
      <c r="F66" s="24" t="s">
        <v>658</v>
      </c>
      <c r="G66" s="16" t="s">
        <v>192</v>
      </c>
      <c r="H66" s="58" t="s">
        <v>241</v>
      </c>
    </row>
    <row r="67" spans="1:8" ht="13.2" x14ac:dyDescent="0.2">
      <c r="C67">
        <f t="shared" ca="1" si="1"/>
        <v>1</v>
      </c>
      <c r="D67" s="6">
        <v>66</v>
      </c>
      <c r="E67" s="15">
        <v>62</v>
      </c>
      <c r="F67" s="2" t="s">
        <v>658</v>
      </c>
      <c r="G67" s="17" t="s">
        <v>191</v>
      </c>
      <c r="H67" s="59" t="s">
        <v>194</v>
      </c>
    </row>
    <row r="68" spans="1:8" ht="13.2" x14ac:dyDescent="0.2">
      <c r="C68">
        <f t="shared" ca="1" si="1"/>
        <v>2</v>
      </c>
      <c r="D68" s="6">
        <v>67</v>
      </c>
      <c r="E68" s="15" t="s">
        <v>521</v>
      </c>
      <c r="F68" s="2" t="s">
        <v>659</v>
      </c>
      <c r="G68" s="17" t="s">
        <v>192</v>
      </c>
      <c r="H68" s="59" t="s">
        <v>583</v>
      </c>
    </row>
    <row r="69" spans="1:8" s="10" customFormat="1" ht="13.2" x14ac:dyDescent="0.2">
      <c r="A69" s="13"/>
      <c r="B69" s="13"/>
      <c r="C69">
        <f t="shared" ca="1" si="1"/>
        <v>1</v>
      </c>
      <c r="D69" s="6">
        <v>68</v>
      </c>
      <c r="E69" s="14">
        <v>64</v>
      </c>
      <c r="F69" s="24" t="s">
        <v>658</v>
      </c>
      <c r="G69" s="17" t="s">
        <v>191</v>
      </c>
      <c r="H69" s="58" t="s">
        <v>228</v>
      </c>
    </row>
    <row r="70" spans="1:8" s="10" customFormat="1" ht="13.2" x14ac:dyDescent="0.2">
      <c r="A70" s="13"/>
      <c r="B70" s="13"/>
      <c r="C70">
        <f t="shared" ca="1" si="1"/>
        <v>2</v>
      </c>
      <c r="D70" s="6">
        <v>69</v>
      </c>
      <c r="E70" s="14" t="s">
        <v>522</v>
      </c>
      <c r="F70" s="24" t="s">
        <v>658</v>
      </c>
      <c r="G70" s="17" t="s">
        <v>192</v>
      </c>
      <c r="H70" s="58" t="s">
        <v>203</v>
      </c>
    </row>
    <row r="71" spans="1:8" s="10" customFormat="1" ht="13.2" x14ac:dyDescent="0.2">
      <c r="A71" s="13"/>
      <c r="B71" s="13"/>
      <c r="C71">
        <f t="shared" ca="1" si="1"/>
        <v>3</v>
      </c>
      <c r="D71" s="6">
        <v>70</v>
      </c>
      <c r="E71" s="14">
        <v>65</v>
      </c>
      <c r="F71" s="24" t="s">
        <v>658</v>
      </c>
      <c r="G71" s="16" t="s">
        <v>190</v>
      </c>
      <c r="H71" s="58" t="s">
        <v>219</v>
      </c>
    </row>
    <row r="72" spans="1:8" s="10" customFormat="1" ht="13.2" x14ac:dyDescent="0.2">
      <c r="A72" s="13"/>
      <c r="B72" s="13"/>
      <c r="C72">
        <f t="shared" ca="1" si="1"/>
        <v>1</v>
      </c>
      <c r="D72" s="6">
        <v>71</v>
      </c>
      <c r="E72" s="14">
        <v>66</v>
      </c>
      <c r="F72" s="24" t="s">
        <v>658</v>
      </c>
      <c r="G72" s="16" t="s">
        <v>191</v>
      </c>
      <c r="H72" s="58" t="s">
        <v>238</v>
      </c>
    </row>
    <row r="73" spans="1:8" s="10" customFormat="1" ht="13.2" x14ac:dyDescent="0.2">
      <c r="A73" s="13"/>
      <c r="B73" s="13"/>
      <c r="C73">
        <f t="shared" ca="1" si="1"/>
        <v>4</v>
      </c>
      <c r="D73" s="6">
        <v>72</v>
      </c>
      <c r="E73" s="14">
        <v>67</v>
      </c>
      <c r="F73" s="24" t="s">
        <v>658</v>
      </c>
      <c r="G73" s="16" t="s">
        <v>193</v>
      </c>
      <c r="H73" s="58" t="s">
        <v>292</v>
      </c>
    </row>
    <row r="74" spans="1:8" s="10" customFormat="1" ht="13.2" x14ac:dyDescent="0.2">
      <c r="A74" s="13"/>
      <c r="B74" s="13"/>
      <c r="C74">
        <f t="shared" ca="1" si="1"/>
        <v>3</v>
      </c>
      <c r="D74" s="6">
        <v>73</v>
      </c>
      <c r="E74" s="14">
        <v>68</v>
      </c>
      <c r="F74" s="24" t="s">
        <v>658</v>
      </c>
      <c r="G74" s="16" t="s">
        <v>190</v>
      </c>
      <c r="H74" s="58" t="s">
        <v>293</v>
      </c>
    </row>
    <row r="75" spans="1:8" ht="24" x14ac:dyDescent="0.2">
      <c r="C75">
        <f t="shared" ca="1" si="1"/>
        <v>2</v>
      </c>
      <c r="D75" s="6">
        <v>74</v>
      </c>
      <c r="E75" s="15">
        <v>69</v>
      </c>
      <c r="F75" s="2" t="s">
        <v>658</v>
      </c>
      <c r="G75" s="17" t="s">
        <v>192</v>
      </c>
      <c r="H75" s="59" t="s">
        <v>319</v>
      </c>
    </row>
    <row r="76" spans="1:8" s="10" customFormat="1" ht="13.2" x14ac:dyDescent="0.2">
      <c r="A76" s="13"/>
      <c r="B76" s="13"/>
      <c r="C76">
        <f t="shared" ca="1" si="1"/>
        <v>3</v>
      </c>
      <c r="D76" s="6">
        <v>75</v>
      </c>
      <c r="E76" s="14">
        <v>70</v>
      </c>
      <c r="F76" s="24" t="s">
        <v>658</v>
      </c>
      <c r="G76" s="16" t="s">
        <v>190</v>
      </c>
      <c r="H76" s="58" t="s">
        <v>294</v>
      </c>
    </row>
    <row r="77" spans="1:8" s="10" customFormat="1" ht="13.2" x14ac:dyDescent="0.2">
      <c r="A77" s="13"/>
      <c r="B77" s="13"/>
      <c r="C77">
        <f t="shared" ca="1" si="1"/>
        <v>2</v>
      </c>
      <c r="D77" s="6">
        <v>76</v>
      </c>
      <c r="E77" s="14">
        <v>71</v>
      </c>
      <c r="F77" s="24" t="s">
        <v>658</v>
      </c>
      <c r="G77" s="16" t="s">
        <v>192</v>
      </c>
      <c r="H77" s="58" t="s">
        <v>217</v>
      </c>
    </row>
    <row r="78" spans="1:8" ht="13.2" x14ac:dyDescent="0.2">
      <c r="C78">
        <f t="shared" ca="1" si="1"/>
        <v>1</v>
      </c>
      <c r="D78" s="6">
        <v>77</v>
      </c>
      <c r="E78" s="15">
        <v>72</v>
      </c>
      <c r="F78" s="2" t="s">
        <v>658</v>
      </c>
      <c r="G78" s="17" t="s">
        <v>191</v>
      </c>
      <c r="H78" s="59" t="s">
        <v>295</v>
      </c>
    </row>
    <row r="79" spans="1:8" ht="13.2" x14ac:dyDescent="0.2">
      <c r="C79">
        <f t="shared" ca="1" si="1"/>
        <v>4</v>
      </c>
      <c r="D79" s="6">
        <v>78</v>
      </c>
      <c r="E79" s="15">
        <v>73</v>
      </c>
      <c r="F79" s="2" t="s">
        <v>658</v>
      </c>
      <c r="G79" s="17" t="s">
        <v>193</v>
      </c>
      <c r="H79" s="59" t="s">
        <v>584</v>
      </c>
    </row>
    <row r="80" spans="1:8" s="10" customFormat="1" ht="13.2" x14ac:dyDescent="0.2">
      <c r="A80" s="13"/>
      <c r="B80" s="13"/>
      <c r="C80">
        <f t="shared" ca="1" si="1"/>
        <v>2</v>
      </c>
      <c r="D80" s="6">
        <v>79</v>
      </c>
      <c r="E80" s="14">
        <v>74</v>
      </c>
      <c r="F80" s="24" t="s">
        <v>658</v>
      </c>
      <c r="G80" s="16" t="s">
        <v>192</v>
      </c>
      <c r="H80" s="58" t="s">
        <v>296</v>
      </c>
    </row>
    <row r="81" spans="1:8" ht="13.2" x14ac:dyDescent="0.2">
      <c r="C81">
        <f t="shared" ca="1" si="1"/>
        <v>1</v>
      </c>
      <c r="D81" s="6">
        <v>80</v>
      </c>
      <c r="E81" s="15">
        <v>75</v>
      </c>
      <c r="F81" s="2" t="s">
        <v>658</v>
      </c>
      <c r="G81" s="17" t="s">
        <v>191</v>
      </c>
      <c r="H81" s="59" t="s">
        <v>320</v>
      </c>
    </row>
    <row r="82" spans="1:8" ht="13.2" x14ac:dyDescent="0.2">
      <c r="C82">
        <f t="shared" ca="1" si="1"/>
        <v>2</v>
      </c>
      <c r="D82" s="6">
        <v>81</v>
      </c>
      <c r="E82" s="15">
        <v>76</v>
      </c>
      <c r="F82" s="2" t="s">
        <v>658</v>
      </c>
      <c r="G82" s="17" t="s">
        <v>192</v>
      </c>
      <c r="H82" s="59" t="s">
        <v>321</v>
      </c>
    </row>
    <row r="83" spans="1:8" ht="13.2" x14ac:dyDescent="0.2">
      <c r="C83">
        <f t="shared" ca="1" si="1"/>
        <v>4</v>
      </c>
      <c r="D83" s="6">
        <v>82</v>
      </c>
      <c r="E83" s="15">
        <v>77</v>
      </c>
      <c r="F83" s="2" t="s">
        <v>658</v>
      </c>
      <c r="G83" s="17" t="s">
        <v>193</v>
      </c>
      <c r="H83" s="59" t="s">
        <v>585</v>
      </c>
    </row>
    <row r="84" spans="1:8" ht="13.2" x14ac:dyDescent="0.2">
      <c r="C84">
        <f t="shared" ca="1" si="1"/>
        <v>1</v>
      </c>
      <c r="D84" s="6">
        <v>83</v>
      </c>
      <c r="E84" s="15">
        <v>78</v>
      </c>
      <c r="F84" s="2" t="s">
        <v>658</v>
      </c>
      <c r="G84" s="17" t="s">
        <v>191</v>
      </c>
      <c r="H84" s="59" t="s">
        <v>297</v>
      </c>
    </row>
    <row r="85" spans="1:8" s="10" customFormat="1" ht="13.2" x14ac:dyDescent="0.2">
      <c r="A85" s="13"/>
      <c r="B85" s="13"/>
      <c r="C85">
        <f t="shared" ca="1" si="1"/>
        <v>2</v>
      </c>
      <c r="D85" s="6">
        <v>84</v>
      </c>
      <c r="E85" s="14">
        <v>79</v>
      </c>
      <c r="F85" s="24" t="s">
        <v>658</v>
      </c>
      <c r="G85" s="16" t="s">
        <v>192</v>
      </c>
      <c r="H85" s="58" t="s">
        <v>298</v>
      </c>
    </row>
    <row r="86" spans="1:8" s="10" customFormat="1" ht="13.2" x14ac:dyDescent="0.2">
      <c r="A86" s="13"/>
      <c r="B86" s="13"/>
      <c r="C86">
        <f t="shared" ca="1" si="1"/>
        <v>3</v>
      </c>
      <c r="D86" s="6">
        <v>85</v>
      </c>
      <c r="E86" s="14">
        <v>80</v>
      </c>
      <c r="F86" s="24" t="s">
        <v>658</v>
      </c>
      <c r="G86" s="16" t="s">
        <v>190</v>
      </c>
      <c r="H86" s="58" t="s">
        <v>207</v>
      </c>
    </row>
    <row r="87" spans="1:8" ht="24" x14ac:dyDescent="0.2">
      <c r="C87">
        <f t="shared" ca="1" si="1"/>
        <v>1</v>
      </c>
      <c r="D87" s="6">
        <v>86</v>
      </c>
      <c r="E87" s="15">
        <v>81</v>
      </c>
      <c r="F87" s="2" t="s">
        <v>658</v>
      </c>
      <c r="G87" s="17" t="s">
        <v>191</v>
      </c>
      <c r="H87" s="59" t="s">
        <v>322</v>
      </c>
    </row>
    <row r="88" spans="1:8" s="10" customFormat="1" ht="13.2" x14ac:dyDescent="0.2">
      <c r="A88" s="13"/>
      <c r="B88" s="13"/>
      <c r="C88">
        <f t="shared" ca="1" si="1"/>
        <v>3</v>
      </c>
      <c r="D88" s="6">
        <v>87</v>
      </c>
      <c r="E88" s="14">
        <v>82</v>
      </c>
      <c r="F88" s="24" t="s">
        <v>658</v>
      </c>
      <c r="G88" s="16" t="s">
        <v>190</v>
      </c>
      <c r="H88" s="58" t="s">
        <v>238</v>
      </c>
    </row>
    <row r="89" spans="1:8" ht="13.2" x14ac:dyDescent="0.2">
      <c r="C89">
        <f t="shared" ca="1" si="1"/>
        <v>1</v>
      </c>
      <c r="D89" s="6">
        <v>88</v>
      </c>
      <c r="E89" s="15">
        <v>83</v>
      </c>
      <c r="F89" s="2" t="s">
        <v>658</v>
      </c>
      <c r="G89" s="17" t="s">
        <v>191</v>
      </c>
      <c r="H89" s="59" t="s">
        <v>242</v>
      </c>
    </row>
    <row r="90" spans="1:8" ht="13.2" x14ac:dyDescent="0.2">
      <c r="C90">
        <f t="shared" ca="1" si="1"/>
        <v>2</v>
      </c>
      <c r="D90" s="6">
        <v>89</v>
      </c>
      <c r="E90" s="15">
        <v>84</v>
      </c>
      <c r="F90" s="2" t="s">
        <v>658</v>
      </c>
      <c r="G90" s="17" t="s">
        <v>192</v>
      </c>
      <c r="H90" s="59" t="s">
        <v>243</v>
      </c>
    </row>
    <row r="91" spans="1:8" ht="13.2" x14ac:dyDescent="0.2">
      <c r="C91">
        <f t="shared" ca="1" si="1"/>
        <v>4</v>
      </c>
      <c r="D91" s="6">
        <v>90</v>
      </c>
      <c r="E91" s="15">
        <v>85</v>
      </c>
      <c r="F91" s="2" t="s">
        <v>658</v>
      </c>
      <c r="G91" s="17" t="s">
        <v>193</v>
      </c>
      <c r="H91" s="59" t="s">
        <v>500</v>
      </c>
    </row>
    <row r="92" spans="1:8" s="10" customFormat="1" ht="13.2" x14ac:dyDescent="0.2">
      <c r="A92" s="13"/>
      <c r="B92" s="13"/>
      <c r="C92">
        <f t="shared" ca="1" si="1"/>
        <v>1</v>
      </c>
      <c r="D92" s="6">
        <v>91</v>
      </c>
      <c r="E92" s="14">
        <v>86</v>
      </c>
      <c r="F92" s="24" t="s">
        <v>658</v>
      </c>
      <c r="G92" s="16" t="s">
        <v>191</v>
      </c>
      <c r="H92" s="58" t="s">
        <v>294</v>
      </c>
    </row>
    <row r="93" spans="1:8" s="10" customFormat="1" ht="13.2" x14ac:dyDescent="0.2">
      <c r="A93" s="13"/>
      <c r="B93" s="13"/>
      <c r="C93">
        <f t="shared" ca="1" si="1"/>
        <v>1</v>
      </c>
      <c r="D93" s="6">
        <v>92</v>
      </c>
      <c r="E93" s="14">
        <v>87</v>
      </c>
      <c r="F93" s="24" t="s">
        <v>658</v>
      </c>
      <c r="G93" s="16" t="s">
        <v>191</v>
      </c>
      <c r="H93" s="58" t="s">
        <v>299</v>
      </c>
    </row>
    <row r="94" spans="1:8" ht="13.2" x14ac:dyDescent="0.2">
      <c r="C94">
        <f t="shared" ca="1" si="1"/>
        <v>2</v>
      </c>
      <c r="D94" s="6">
        <v>93</v>
      </c>
      <c r="E94" s="15">
        <v>88</v>
      </c>
      <c r="F94" s="2" t="s">
        <v>658</v>
      </c>
      <c r="G94" s="17" t="s">
        <v>192</v>
      </c>
      <c r="H94" s="59" t="s">
        <v>300</v>
      </c>
    </row>
    <row r="95" spans="1:8" ht="13.2" x14ac:dyDescent="0.2">
      <c r="C95">
        <f t="shared" ca="1" si="1"/>
        <v>4</v>
      </c>
      <c r="D95" s="6">
        <v>94</v>
      </c>
      <c r="E95" s="15">
        <v>89</v>
      </c>
      <c r="F95" s="2" t="s">
        <v>658</v>
      </c>
      <c r="G95" s="17" t="s">
        <v>193</v>
      </c>
      <c r="H95" s="59" t="s">
        <v>207</v>
      </c>
    </row>
    <row r="96" spans="1:8" ht="13.2" x14ac:dyDescent="0.2">
      <c r="C96">
        <f t="shared" ca="1" si="1"/>
        <v>4</v>
      </c>
      <c r="D96" s="6">
        <v>95</v>
      </c>
      <c r="E96" s="15">
        <v>90</v>
      </c>
      <c r="F96" s="2" t="s">
        <v>658</v>
      </c>
      <c r="G96" s="17" t="s">
        <v>193</v>
      </c>
      <c r="H96" s="59" t="s">
        <v>301</v>
      </c>
    </row>
    <row r="97" spans="1:8" s="10" customFormat="1" ht="13.2" x14ac:dyDescent="0.2">
      <c r="A97" s="13"/>
      <c r="B97" s="13"/>
      <c r="C97">
        <f t="shared" ca="1" si="1"/>
        <v>3</v>
      </c>
      <c r="D97" s="6">
        <v>96</v>
      </c>
      <c r="E97" s="14">
        <v>91</v>
      </c>
      <c r="F97" s="24" t="s">
        <v>658</v>
      </c>
      <c r="G97" s="16" t="s">
        <v>190</v>
      </c>
      <c r="H97" s="58" t="s">
        <v>302</v>
      </c>
    </row>
    <row r="98" spans="1:8" ht="13.2" x14ac:dyDescent="0.2">
      <c r="C98">
        <f t="shared" ca="1" si="1"/>
        <v>2</v>
      </c>
      <c r="D98" s="6">
        <v>97</v>
      </c>
      <c r="E98" s="15">
        <v>92</v>
      </c>
      <c r="F98" s="2" t="s">
        <v>658</v>
      </c>
      <c r="G98" s="17" t="s">
        <v>192</v>
      </c>
      <c r="H98" s="59" t="s">
        <v>481</v>
      </c>
    </row>
    <row r="99" spans="1:8" ht="24" x14ac:dyDescent="0.2">
      <c r="C99">
        <f t="shared" ca="1" si="1"/>
        <v>3</v>
      </c>
      <c r="D99" s="6">
        <v>98</v>
      </c>
      <c r="E99" s="15" t="s">
        <v>592</v>
      </c>
      <c r="F99" s="2" t="s">
        <v>659</v>
      </c>
      <c r="G99" s="17" t="s">
        <v>190</v>
      </c>
      <c r="H99" s="59" t="s">
        <v>586</v>
      </c>
    </row>
    <row r="100" spans="1:8" s="10" customFormat="1" ht="13.2" x14ac:dyDescent="0.2">
      <c r="A100" s="13"/>
      <c r="B100" s="13"/>
      <c r="C100">
        <f t="shared" ca="1" si="1"/>
        <v>2</v>
      </c>
      <c r="D100" s="6">
        <v>99</v>
      </c>
      <c r="E100" s="14">
        <v>94</v>
      </c>
      <c r="F100" s="24" t="s">
        <v>658</v>
      </c>
      <c r="G100" s="16" t="s">
        <v>192</v>
      </c>
      <c r="H100" s="58" t="s">
        <v>303</v>
      </c>
    </row>
    <row r="101" spans="1:8" s="10" customFormat="1" ht="13.2" x14ac:dyDescent="0.2">
      <c r="A101" s="13"/>
      <c r="B101" s="13"/>
      <c r="C101">
        <f t="shared" ca="1" si="1"/>
        <v>3</v>
      </c>
      <c r="D101" s="6">
        <v>100</v>
      </c>
      <c r="E101" s="14" t="s">
        <v>593</v>
      </c>
      <c r="F101" s="24" t="s">
        <v>659</v>
      </c>
      <c r="G101" s="16" t="s">
        <v>190</v>
      </c>
      <c r="H101" s="58" t="s">
        <v>477</v>
      </c>
    </row>
    <row r="102" spans="1:8" s="10" customFormat="1" ht="13.2" x14ac:dyDescent="0.2">
      <c r="A102" s="13"/>
      <c r="B102" s="13"/>
      <c r="C102">
        <f t="shared" ca="1" si="1"/>
        <v>2</v>
      </c>
      <c r="D102" s="6">
        <v>101</v>
      </c>
      <c r="E102" s="14">
        <v>95</v>
      </c>
      <c r="F102" s="24" t="s">
        <v>658</v>
      </c>
      <c r="G102" s="16" t="s">
        <v>192</v>
      </c>
      <c r="H102" s="58" t="s">
        <v>304</v>
      </c>
    </row>
    <row r="103" spans="1:8" s="10" customFormat="1" ht="24" x14ac:dyDescent="0.2">
      <c r="A103" s="13"/>
      <c r="B103" s="13"/>
      <c r="C103">
        <f t="shared" ca="1" si="1"/>
        <v>3</v>
      </c>
      <c r="D103" s="6">
        <v>102</v>
      </c>
      <c r="E103" s="14" t="s">
        <v>594</v>
      </c>
      <c r="F103" s="24" t="s">
        <v>658</v>
      </c>
      <c r="G103" s="16" t="s">
        <v>190</v>
      </c>
      <c r="H103" s="58" t="s">
        <v>478</v>
      </c>
    </row>
    <row r="104" spans="1:8" ht="13.2" x14ac:dyDescent="0.2">
      <c r="C104">
        <f t="shared" ca="1" si="1"/>
        <v>3</v>
      </c>
      <c r="D104" s="6">
        <v>103</v>
      </c>
      <c r="E104" s="15">
        <v>96</v>
      </c>
      <c r="F104" s="2" t="s">
        <v>658</v>
      </c>
      <c r="G104" s="17" t="s">
        <v>190</v>
      </c>
      <c r="H104" s="59" t="s">
        <v>305</v>
      </c>
    </row>
    <row r="105" spans="1:8" ht="13.2" x14ac:dyDescent="0.2">
      <c r="C105">
        <f t="shared" ca="1" si="1"/>
        <v>2</v>
      </c>
      <c r="D105" s="6">
        <v>104</v>
      </c>
      <c r="E105" s="15">
        <v>97</v>
      </c>
      <c r="F105" s="2" t="s">
        <v>658</v>
      </c>
      <c r="G105" s="17" t="s">
        <v>192</v>
      </c>
      <c r="H105" s="59" t="s">
        <v>244</v>
      </c>
    </row>
    <row r="106" spans="1:8" ht="13.2" x14ac:dyDescent="0.2">
      <c r="C106">
        <f t="shared" ca="1" si="1"/>
        <v>1</v>
      </c>
      <c r="D106" s="6">
        <v>105</v>
      </c>
      <c r="E106" s="15">
        <v>98</v>
      </c>
      <c r="F106" s="2" t="s">
        <v>658</v>
      </c>
      <c r="G106" s="17" t="s">
        <v>191</v>
      </c>
      <c r="H106" s="59" t="s">
        <v>323</v>
      </c>
    </row>
    <row r="107" spans="1:8" ht="13.2" x14ac:dyDescent="0.2">
      <c r="C107">
        <f t="shared" ca="1" si="1"/>
        <v>1</v>
      </c>
      <c r="D107" s="6">
        <v>106</v>
      </c>
      <c r="E107" s="15">
        <v>99</v>
      </c>
      <c r="F107" s="2" t="s">
        <v>658</v>
      </c>
      <c r="G107" s="17" t="s">
        <v>191</v>
      </c>
      <c r="H107" s="59" t="s">
        <v>501</v>
      </c>
    </row>
    <row r="108" spans="1:8" ht="13.2" x14ac:dyDescent="0.2">
      <c r="C108">
        <f t="shared" ca="1" si="1"/>
        <v>3</v>
      </c>
      <c r="D108" s="6">
        <v>107</v>
      </c>
      <c r="E108" s="15">
        <v>100</v>
      </c>
      <c r="F108" s="2" t="s">
        <v>658</v>
      </c>
      <c r="G108" s="17" t="s">
        <v>190</v>
      </c>
      <c r="H108" s="59" t="s">
        <v>306</v>
      </c>
    </row>
    <row r="109" spans="1:8" ht="13.2" x14ac:dyDescent="0.2">
      <c r="C109">
        <f t="shared" ca="1" si="1"/>
        <v>3</v>
      </c>
      <c r="D109" s="6">
        <v>108</v>
      </c>
      <c r="E109" s="15" t="s">
        <v>327</v>
      </c>
      <c r="F109" s="2" t="s">
        <v>659</v>
      </c>
      <c r="G109" s="17" t="s">
        <v>190</v>
      </c>
      <c r="H109" s="59" t="s">
        <v>307</v>
      </c>
    </row>
    <row r="110" spans="1:8" ht="13.2" x14ac:dyDescent="0.2">
      <c r="C110">
        <f t="shared" ca="1" si="1"/>
        <v>1</v>
      </c>
      <c r="D110" s="6">
        <v>109</v>
      </c>
      <c r="E110" s="15">
        <v>102</v>
      </c>
      <c r="F110" s="2" t="s">
        <v>658</v>
      </c>
      <c r="G110" s="17" t="s">
        <v>191</v>
      </c>
      <c r="H110" s="59" t="s">
        <v>308</v>
      </c>
    </row>
    <row r="111" spans="1:8" ht="24" x14ac:dyDescent="0.2">
      <c r="C111">
        <f t="shared" ca="1" si="1"/>
        <v>3</v>
      </c>
      <c r="D111" s="6">
        <v>110</v>
      </c>
      <c r="E111" s="15" t="s">
        <v>328</v>
      </c>
      <c r="F111" s="2" t="s">
        <v>658</v>
      </c>
      <c r="G111" s="17" t="s">
        <v>190</v>
      </c>
      <c r="H111" s="59" t="s">
        <v>324</v>
      </c>
    </row>
    <row r="112" spans="1:8" ht="13.2" x14ac:dyDescent="0.2">
      <c r="C112">
        <f t="shared" ca="1" si="1"/>
        <v>2</v>
      </c>
      <c r="D112" s="6">
        <v>111</v>
      </c>
      <c r="E112" s="15">
        <v>103</v>
      </c>
      <c r="F112" s="2" t="s">
        <v>658</v>
      </c>
      <c r="G112" s="17" t="s">
        <v>192</v>
      </c>
      <c r="H112" s="59" t="s">
        <v>309</v>
      </c>
    </row>
    <row r="113" spans="1:8" ht="13.2" x14ac:dyDescent="0.2">
      <c r="C113">
        <f t="shared" ca="1" si="1"/>
        <v>3</v>
      </c>
      <c r="D113" s="6">
        <v>112</v>
      </c>
      <c r="E113" s="15" t="s">
        <v>523</v>
      </c>
      <c r="F113" s="2" t="s">
        <v>659</v>
      </c>
      <c r="G113" s="17" t="s">
        <v>190</v>
      </c>
      <c r="H113" s="59" t="s">
        <v>245</v>
      </c>
    </row>
    <row r="114" spans="1:8" ht="13.2" x14ac:dyDescent="0.2">
      <c r="C114">
        <f t="shared" ca="1" si="1"/>
        <v>2</v>
      </c>
      <c r="D114" s="6">
        <v>113</v>
      </c>
      <c r="E114" s="15" t="s">
        <v>595</v>
      </c>
      <c r="F114" s="2" t="s">
        <v>659</v>
      </c>
      <c r="G114" s="17" t="s">
        <v>192</v>
      </c>
      <c r="H114" s="59" t="s">
        <v>310</v>
      </c>
    </row>
    <row r="115" spans="1:8" s="10" customFormat="1" ht="13.2" x14ac:dyDescent="0.2">
      <c r="A115" s="13"/>
      <c r="B115" s="13"/>
      <c r="C115">
        <f t="shared" ca="1" si="1"/>
        <v>3</v>
      </c>
      <c r="D115" s="6">
        <v>114</v>
      </c>
      <c r="E115" s="14" t="s">
        <v>524</v>
      </c>
      <c r="F115" s="24" t="s">
        <v>658</v>
      </c>
      <c r="G115" s="17" t="s">
        <v>190</v>
      </c>
      <c r="H115" s="58" t="s">
        <v>311</v>
      </c>
    </row>
    <row r="116" spans="1:8" s="10" customFormat="1" ht="13.2" x14ac:dyDescent="0.2">
      <c r="A116" s="13"/>
      <c r="B116" s="13"/>
      <c r="C116">
        <f t="shared" ca="1" si="1"/>
        <v>2</v>
      </c>
      <c r="D116" s="6">
        <v>115</v>
      </c>
      <c r="E116" s="14" t="s">
        <v>596</v>
      </c>
      <c r="F116" s="24" t="s">
        <v>658</v>
      </c>
      <c r="G116" s="17" t="s">
        <v>192</v>
      </c>
      <c r="H116" s="58" t="s">
        <v>325</v>
      </c>
    </row>
    <row r="117" spans="1:8" ht="13.2" x14ac:dyDescent="0.2">
      <c r="C117">
        <f t="shared" ca="1" si="1"/>
        <v>1</v>
      </c>
      <c r="D117" s="6">
        <v>116</v>
      </c>
      <c r="E117" s="15">
        <v>106</v>
      </c>
      <c r="F117" s="2" t="s">
        <v>658</v>
      </c>
      <c r="G117" s="17" t="s">
        <v>191</v>
      </c>
      <c r="H117" s="59" t="s">
        <v>312</v>
      </c>
    </row>
    <row r="118" spans="1:8" ht="24" x14ac:dyDescent="0.2">
      <c r="C118">
        <f t="shared" ca="1" si="1"/>
        <v>3</v>
      </c>
      <c r="D118" s="6">
        <v>117</v>
      </c>
      <c r="E118" s="15" t="s">
        <v>597</v>
      </c>
      <c r="F118" s="2" t="s">
        <v>659</v>
      </c>
      <c r="G118" s="17" t="s">
        <v>190</v>
      </c>
      <c r="H118" s="59" t="s">
        <v>313</v>
      </c>
    </row>
    <row r="119" spans="1:8" s="10" customFormat="1" ht="13.2" x14ac:dyDescent="0.2">
      <c r="A119" s="13"/>
      <c r="B119" s="13"/>
      <c r="C119">
        <f t="shared" ca="1" si="1"/>
        <v>2</v>
      </c>
      <c r="D119" s="6">
        <v>118</v>
      </c>
      <c r="E119" s="14">
        <v>108</v>
      </c>
      <c r="F119" s="24" t="s">
        <v>658</v>
      </c>
      <c r="G119" s="16" t="s">
        <v>192</v>
      </c>
      <c r="H119" s="58" t="s">
        <v>326</v>
      </c>
    </row>
    <row r="120" spans="1:8" s="10" customFormat="1" ht="13.2" x14ac:dyDescent="0.2">
      <c r="A120" s="13"/>
      <c r="B120" s="13"/>
      <c r="C120">
        <f t="shared" ca="1" si="1"/>
        <v>3</v>
      </c>
      <c r="D120" s="6">
        <v>119</v>
      </c>
      <c r="E120" s="14" t="s">
        <v>598</v>
      </c>
      <c r="F120" s="24" t="s">
        <v>659</v>
      </c>
      <c r="G120" s="16" t="s">
        <v>190</v>
      </c>
      <c r="H120" s="58" t="s">
        <v>329</v>
      </c>
    </row>
    <row r="121" spans="1:8" s="10" customFormat="1" ht="13.2" x14ac:dyDescent="0.2">
      <c r="A121" s="13"/>
      <c r="B121" s="13"/>
      <c r="C121">
        <f t="shared" ca="1" si="1"/>
        <v>2</v>
      </c>
      <c r="D121" s="6">
        <v>120</v>
      </c>
      <c r="E121" s="14">
        <v>109</v>
      </c>
      <c r="F121" s="24" t="s">
        <v>658</v>
      </c>
      <c r="G121" s="16" t="s">
        <v>192</v>
      </c>
      <c r="H121" s="58" t="s">
        <v>314</v>
      </c>
    </row>
    <row r="122" spans="1:8" s="10" customFormat="1" ht="13.2" x14ac:dyDescent="0.2">
      <c r="A122" s="13"/>
      <c r="B122" s="13"/>
      <c r="C122">
        <f t="shared" ca="1" si="1"/>
        <v>3</v>
      </c>
      <c r="D122" s="6">
        <v>121</v>
      </c>
      <c r="E122" s="14" t="s">
        <v>599</v>
      </c>
      <c r="F122" s="24" t="s">
        <v>658</v>
      </c>
      <c r="G122" s="16" t="s">
        <v>190</v>
      </c>
      <c r="H122" s="58" t="s">
        <v>315</v>
      </c>
    </row>
    <row r="123" spans="1:8" ht="24" x14ac:dyDescent="0.2">
      <c r="C123">
        <f t="shared" ca="1" si="1"/>
        <v>4</v>
      </c>
      <c r="D123" s="6">
        <v>122</v>
      </c>
      <c r="E123" s="15" t="s">
        <v>600</v>
      </c>
      <c r="F123" s="2" t="s">
        <v>659</v>
      </c>
      <c r="G123" s="17" t="s">
        <v>193</v>
      </c>
      <c r="H123" s="59" t="s">
        <v>316</v>
      </c>
    </row>
    <row r="124" spans="1:8" s="10" customFormat="1" ht="13.2" x14ac:dyDescent="0.2">
      <c r="A124" s="13"/>
      <c r="B124" s="13"/>
      <c r="C124">
        <f t="shared" ca="1" si="1"/>
        <v>2</v>
      </c>
      <c r="D124" s="6">
        <v>123</v>
      </c>
      <c r="E124" s="14">
        <v>111</v>
      </c>
      <c r="F124" s="24" t="s">
        <v>658</v>
      </c>
      <c r="G124" s="16" t="s">
        <v>192</v>
      </c>
      <c r="H124" s="58" t="s">
        <v>317</v>
      </c>
    </row>
    <row r="125" spans="1:8" s="10" customFormat="1" ht="13.2" x14ac:dyDescent="0.2">
      <c r="A125" s="13"/>
      <c r="B125" s="13"/>
      <c r="C125">
        <f t="shared" ca="1" si="1"/>
        <v>4</v>
      </c>
      <c r="D125" s="6">
        <v>124</v>
      </c>
      <c r="E125" s="14" t="s">
        <v>601</v>
      </c>
      <c r="F125" s="24" t="s">
        <v>658</v>
      </c>
      <c r="G125" s="17" t="s">
        <v>193</v>
      </c>
      <c r="H125" s="58" t="s">
        <v>318</v>
      </c>
    </row>
    <row r="126" spans="1:8" ht="13.2" x14ac:dyDescent="0.2">
      <c r="C126">
        <f t="shared" ca="1" si="1"/>
        <v>3</v>
      </c>
      <c r="D126" s="6">
        <v>125</v>
      </c>
      <c r="E126" s="15">
        <v>112</v>
      </c>
      <c r="F126" s="2" t="s">
        <v>658</v>
      </c>
      <c r="G126" s="17" t="s">
        <v>190</v>
      </c>
      <c r="H126" s="59" t="s">
        <v>207</v>
      </c>
    </row>
    <row r="127" spans="1:8" ht="13.2" x14ac:dyDescent="0.2">
      <c r="C127">
        <f t="shared" ca="1" si="1"/>
        <v>2</v>
      </c>
      <c r="D127" s="6">
        <v>126</v>
      </c>
      <c r="E127" s="15" t="s">
        <v>602</v>
      </c>
      <c r="F127" s="2" t="s">
        <v>659</v>
      </c>
      <c r="G127" s="17" t="s">
        <v>192</v>
      </c>
      <c r="H127" s="59" t="s">
        <v>330</v>
      </c>
    </row>
    <row r="128" spans="1:8" s="10" customFormat="1" ht="13.2" x14ac:dyDescent="0.2">
      <c r="A128" s="13"/>
      <c r="B128" s="13"/>
      <c r="C128">
        <f t="shared" ca="1" si="1"/>
        <v>1</v>
      </c>
      <c r="D128" s="6">
        <v>127</v>
      </c>
      <c r="E128" s="14">
        <v>114</v>
      </c>
      <c r="F128" s="24" t="s">
        <v>658</v>
      </c>
      <c r="G128" s="16" t="s">
        <v>191</v>
      </c>
      <c r="H128" s="58" t="s">
        <v>207</v>
      </c>
    </row>
    <row r="129" spans="1:8" s="10" customFormat="1" ht="13.2" x14ac:dyDescent="0.2">
      <c r="A129" s="13"/>
      <c r="B129" s="13"/>
      <c r="C129">
        <f t="shared" ca="1" si="1"/>
        <v>2</v>
      </c>
      <c r="D129" s="6">
        <v>128</v>
      </c>
      <c r="E129" s="14" t="s">
        <v>603</v>
      </c>
      <c r="F129" s="24" t="s">
        <v>658</v>
      </c>
      <c r="G129" s="17" t="s">
        <v>192</v>
      </c>
      <c r="H129" s="58" t="s">
        <v>334</v>
      </c>
    </row>
    <row r="130" spans="1:8" ht="13.2" x14ac:dyDescent="0.2">
      <c r="C130">
        <f t="shared" ref="C130:C193" ca="1" si="2">IF(INDIRECT("G"&amp;ROW())&lt;&gt;"",VLOOKUP(INDIRECT("G"&amp;ROW()),話者表,2,0),"")</f>
        <v>3</v>
      </c>
      <c r="D130" s="6">
        <v>129</v>
      </c>
      <c r="E130" s="15">
        <v>115</v>
      </c>
      <c r="F130" s="2" t="s">
        <v>658</v>
      </c>
      <c r="G130" s="17" t="s">
        <v>190</v>
      </c>
      <c r="H130" s="59" t="s">
        <v>246</v>
      </c>
    </row>
    <row r="131" spans="1:8" ht="24" x14ac:dyDescent="0.2">
      <c r="C131">
        <f t="shared" ca="1" si="2"/>
        <v>3</v>
      </c>
      <c r="D131" s="6">
        <v>130</v>
      </c>
      <c r="E131" s="15">
        <v>116</v>
      </c>
      <c r="F131" s="2" t="s">
        <v>658</v>
      </c>
      <c r="G131" s="17" t="s">
        <v>190</v>
      </c>
      <c r="H131" s="59" t="s">
        <v>525</v>
      </c>
    </row>
    <row r="132" spans="1:8" ht="13.2" x14ac:dyDescent="0.2">
      <c r="C132">
        <f t="shared" ca="1" si="2"/>
        <v>1</v>
      </c>
      <c r="D132" s="6">
        <v>131</v>
      </c>
      <c r="E132" s="15">
        <v>117</v>
      </c>
      <c r="F132" s="2" t="s">
        <v>658</v>
      </c>
      <c r="G132" s="17" t="s">
        <v>191</v>
      </c>
      <c r="H132" s="59" t="s">
        <v>331</v>
      </c>
    </row>
    <row r="133" spans="1:8" ht="13.2" x14ac:dyDescent="0.2">
      <c r="C133">
        <f t="shared" ca="1" si="2"/>
        <v>2</v>
      </c>
      <c r="D133" s="6">
        <v>132</v>
      </c>
      <c r="E133" s="15" t="s">
        <v>604</v>
      </c>
      <c r="F133" s="2" t="s">
        <v>659</v>
      </c>
      <c r="G133" s="17" t="s">
        <v>192</v>
      </c>
      <c r="H133" s="59" t="s">
        <v>333</v>
      </c>
    </row>
    <row r="134" spans="1:8" s="10" customFormat="1" ht="13.2" x14ac:dyDescent="0.2">
      <c r="A134" s="13"/>
      <c r="B134" s="13"/>
      <c r="C134">
        <f t="shared" ca="1" si="2"/>
        <v>1</v>
      </c>
      <c r="D134" s="6">
        <v>133</v>
      </c>
      <c r="E134" s="14">
        <v>119</v>
      </c>
      <c r="F134" s="24" t="s">
        <v>658</v>
      </c>
      <c r="G134" s="16" t="s">
        <v>191</v>
      </c>
      <c r="H134" s="58" t="s">
        <v>332</v>
      </c>
    </row>
    <row r="135" spans="1:8" s="10" customFormat="1" ht="13.2" x14ac:dyDescent="0.2">
      <c r="A135" s="13"/>
      <c r="B135" s="13"/>
      <c r="C135">
        <f t="shared" ca="1" si="2"/>
        <v>2</v>
      </c>
      <c r="D135" s="6">
        <v>134</v>
      </c>
      <c r="E135" s="14" t="s">
        <v>605</v>
      </c>
      <c r="F135" s="24" t="s">
        <v>658</v>
      </c>
      <c r="G135" s="16" t="s">
        <v>192</v>
      </c>
      <c r="H135" s="58" t="s">
        <v>335</v>
      </c>
    </row>
    <row r="136" spans="1:8" ht="13.2" x14ac:dyDescent="0.2">
      <c r="C136">
        <f t="shared" ca="1" si="2"/>
        <v>1</v>
      </c>
      <c r="D136" s="6">
        <v>135</v>
      </c>
      <c r="E136" s="15">
        <v>120</v>
      </c>
      <c r="F136" s="2" t="s">
        <v>658</v>
      </c>
      <c r="G136" s="17" t="s">
        <v>191</v>
      </c>
      <c r="H136" s="59" t="s">
        <v>345</v>
      </c>
    </row>
    <row r="137" spans="1:8" ht="13.2" x14ac:dyDescent="0.2">
      <c r="C137">
        <f t="shared" ca="1" si="2"/>
        <v>2</v>
      </c>
      <c r="D137" s="6">
        <v>136</v>
      </c>
      <c r="E137" s="15">
        <v>121</v>
      </c>
      <c r="F137" s="2" t="s">
        <v>658</v>
      </c>
      <c r="G137" s="17" t="s">
        <v>192</v>
      </c>
      <c r="H137" s="59" t="s">
        <v>338</v>
      </c>
    </row>
    <row r="138" spans="1:8" ht="13.2" x14ac:dyDescent="0.2">
      <c r="C138">
        <f t="shared" ca="1" si="2"/>
        <v>4</v>
      </c>
      <c r="D138" s="6">
        <v>137</v>
      </c>
      <c r="E138" s="15">
        <v>122</v>
      </c>
      <c r="F138" s="2" t="s">
        <v>658</v>
      </c>
      <c r="G138" s="17" t="s">
        <v>193</v>
      </c>
      <c r="H138" s="59" t="s">
        <v>339</v>
      </c>
    </row>
    <row r="139" spans="1:8" ht="13.2" x14ac:dyDescent="0.2">
      <c r="C139">
        <f t="shared" ca="1" si="2"/>
        <v>2</v>
      </c>
      <c r="D139" s="6">
        <v>138</v>
      </c>
      <c r="E139" s="15">
        <v>123</v>
      </c>
      <c r="F139" s="2" t="s">
        <v>658</v>
      </c>
      <c r="G139" s="17" t="s">
        <v>192</v>
      </c>
      <c r="H139" s="59" t="s">
        <v>527</v>
      </c>
    </row>
    <row r="140" spans="1:8" s="10" customFormat="1" ht="13.2" x14ac:dyDescent="0.2">
      <c r="A140" s="13"/>
      <c r="B140" s="13"/>
      <c r="C140">
        <f t="shared" ca="1" si="2"/>
        <v>2</v>
      </c>
      <c r="D140" s="6">
        <v>139</v>
      </c>
      <c r="E140" s="14">
        <v>124</v>
      </c>
      <c r="F140" s="24" t="s">
        <v>658</v>
      </c>
      <c r="G140" s="16" t="s">
        <v>192</v>
      </c>
      <c r="H140" s="58" t="s">
        <v>526</v>
      </c>
    </row>
    <row r="141" spans="1:8" ht="13.2" x14ac:dyDescent="0.2">
      <c r="C141">
        <f t="shared" ca="1" si="2"/>
        <v>1</v>
      </c>
      <c r="D141" s="6">
        <v>140</v>
      </c>
      <c r="E141" s="15">
        <v>125</v>
      </c>
      <c r="F141" s="2" t="s">
        <v>658</v>
      </c>
      <c r="G141" s="17" t="s">
        <v>191</v>
      </c>
      <c r="H141" s="59" t="s">
        <v>502</v>
      </c>
    </row>
    <row r="142" spans="1:8" ht="13.2" x14ac:dyDescent="0.2">
      <c r="C142">
        <f t="shared" ca="1" si="2"/>
        <v>4</v>
      </c>
      <c r="D142" s="6">
        <v>141</v>
      </c>
      <c r="E142" s="15" t="s">
        <v>606</v>
      </c>
      <c r="F142" s="2" t="s">
        <v>659</v>
      </c>
      <c r="G142" s="17" t="s">
        <v>193</v>
      </c>
      <c r="H142" s="59" t="s">
        <v>340</v>
      </c>
    </row>
    <row r="143" spans="1:8" ht="13.2" x14ac:dyDescent="0.2">
      <c r="C143">
        <f t="shared" ca="1" si="2"/>
        <v>2</v>
      </c>
      <c r="D143" s="6">
        <v>142</v>
      </c>
      <c r="E143" s="15">
        <v>127</v>
      </c>
      <c r="F143" s="2" t="s">
        <v>658</v>
      </c>
      <c r="G143" s="17" t="s">
        <v>192</v>
      </c>
      <c r="H143" s="59" t="s">
        <v>341</v>
      </c>
    </row>
    <row r="144" spans="1:8" ht="13.2" x14ac:dyDescent="0.2">
      <c r="C144">
        <f t="shared" ca="1" si="2"/>
        <v>4</v>
      </c>
      <c r="D144" s="6">
        <v>143</v>
      </c>
      <c r="E144" s="15" t="s">
        <v>607</v>
      </c>
      <c r="F144" s="2" t="s">
        <v>658</v>
      </c>
      <c r="G144" s="17" t="s">
        <v>193</v>
      </c>
      <c r="H144" s="59" t="s">
        <v>342</v>
      </c>
    </row>
    <row r="145" spans="1:8" ht="13.2" x14ac:dyDescent="0.2">
      <c r="C145">
        <f t="shared" ca="1" si="2"/>
        <v>2</v>
      </c>
      <c r="D145" s="6">
        <v>144</v>
      </c>
      <c r="E145" s="15">
        <v>128</v>
      </c>
      <c r="F145" s="2" t="s">
        <v>658</v>
      </c>
      <c r="G145" s="17" t="s">
        <v>192</v>
      </c>
      <c r="H145" s="59" t="s">
        <v>346</v>
      </c>
    </row>
    <row r="146" spans="1:8" ht="13.2" x14ac:dyDescent="0.2">
      <c r="C146">
        <f t="shared" ca="1" si="2"/>
        <v>4</v>
      </c>
      <c r="D146" s="6">
        <v>145</v>
      </c>
      <c r="E146" s="15">
        <v>129</v>
      </c>
      <c r="F146" s="2" t="s">
        <v>658</v>
      </c>
      <c r="G146" s="17" t="s">
        <v>193</v>
      </c>
      <c r="H146" s="59" t="s">
        <v>347</v>
      </c>
    </row>
    <row r="147" spans="1:8" ht="13.2" x14ac:dyDescent="0.2">
      <c r="C147">
        <f t="shared" ca="1" si="2"/>
        <v>2</v>
      </c>
      <c r="D147" s="6">
        <v>146</v>
      </c>
      <c r="E147" s="15">
        <v>130</v>
      </c>
      <c r="F147" s="2" t="s">
        <v>658</v>
      </c>
      <c r="G147" s="17" t="s">
        <v>192</v>
      </c>
      <c r="H147" s="59" t="s">
        <v>348</v>
      </c>
    </row>
    <row r="148" spans="1:8" ht="13.2" x14ac:dyDescent="0.2">
      <c r="C148">
        <f t="shared" ca="1" si="2"/>
        <v>3</v>
      </c>
      <c r="D148" s="6">
        <v>147</v>
      </c>
      <c r="E148" s="15">
        <v>131</v>
      </c>
      <c r="F148" s="2" t="s">
        <v>658</v>
      </c>
      <c r="G148" s="17" t="s">
        <v>190</v>
      </c>
      <c r="H148" s="59" t="s">
        <v>343</v>
      </c>
    </row>
    <row r="149" spans="1:8" ht="13.2" x14ac:dyDescent="0.2">
      <c r="C149">
        <f t="shared" ca="1" si="2"/>
        <v>2</v>
      </c>
      <c r="D149" s="6">
        <v>148</v>
      </c>
      <c r="E149" s="15">
        <v>132</v>
      </c>
      <c r="F149" s="2" t="s">
        <v>658</v>
      </c>
      <c r="G149" s="17" t="s">
        <v>192</v>
      </c>
      <c r="H149" s="59" t="s">
        <v>528</v>
      </c>
    </row>
    <row r="150" spans="1:8" ht="13.2" x14ac:dyDescent="0.2">
      <c r="C150">
        <f t="shared" ca="1" si="2"/>
        <v>2</v>
      </c>
      <c r="D150" s="6">
        <v>149</v>
      </c>
      <c r="E150" s="15">
        <v>133</v>
      </c>
      <c r="F150" s="2" t="s">
        <v>658</v>
      </c>
      <c r="G150" s="17" t="s">
        <v>192</v>
      </c>
      <c r="H150" s="59" t="s">
        <v>349</v>
      </c>
    </row>
    <row r="151" spans="1:8" ht="13.2" x14ac:dyDescent="0.2">
      <c r="C151">
        <f t="shared" ca="1" si="2"/>
        <v>1</v>
      </c>
      <c r="D151" s="6">
        <v>150</v>
      </c>
      <c r="E151" s="15" t="s">
        <v>608</v>
      </c>
      <c r="F151" s="2" t="s">
        <v>659</v>
      </c>
      <c r="G151" s="17" t="s">
        <v>191</v>
      </c>
      <c r="H151" s="59" t="s">
        <v>529</v>
      </c>
    </row>
    <row r="152" spans="1:8" ht="13.2" x14ac:dyDescent="0.2">
      <c r="C152">
        <f t="shared" ca="1" si="2"/>
        <v>2</v>
      </c>
      <c r="D152" s="6">
        <v>151</v>
      </c>
      <c r="E152" s="15">
        <v>135</v>
      </c>
      <c r="F152" s="2" t="s">
        <v>658</v>
      </c>
      <c r="G152" s="17" t="s">
        <v>192</v>
      </c>
      <c r="H152" s="59" t="s">
        <v>248</v>
      </c>
    </row>
    <row r="153" spans="1:8" ht="24" x14ac:dyDescent="0.2">
      <c r="C153">
        <f t="shared" ca="1" si="2"/>
        <v>1</v>
      </c>
      <c r="D153" s="6">
        <v>152</v>
      </c>
      <c r="E153" s="15" t="s">
        <v>609</v>
      </c>
      <c r="F153" s="2" t="s">
        <v>658</v>
      </c>
      <c r="G153" s="17" t="s">
        <v>191</v>
      </c>
      <c r="H153" s="59" t="s">
        <v>530</v>
      </c>
    </row>
    <row r="154" spans="1:8" x14ac:dyDescent="0.2">
      <c r="C154" s="11">
        <f t="shared" ca="1" si="2"/>
        <v>4</v>
      </c>
      <c r="D154" s="2">
        <v>153</v>
      </c>
      <c r="E154" s="15">
        <v>136</v>
      </c>
      <c r="F154" s="2" t="s">
        <v>658</v>
      </c>
      <c r="G154" s="17" t="s">
        <v>193</v>
      </c>
      <c r="H154" s="59" t="s">
        <v>249</v>
      </c>
    </row>
    <row r="155" spans="1:8" x14ac:dyDescent="0.2">
      <c r="C155" s="11">
        <f t="shared" ca="1" si="2"/>
        <v>1</v>
      </c>
      <c r="D155" s="2">
        <v>154</v>
      </c>
      <c r="E155" s="15">
        <v>137</v>
      </c>
      <c r="F155" s="2" t="s">
        <v>658</v>
      </c>
      <c r="G155" s="17" t="s">
        <v>191</v>
      </c>
      <c r="H155" s="59" t="s">
        <v>250</v>
      </c>
    </row>
    <row r="156" spans="1:8" x14ac:dyDescent="0.2">
      <c r="C156" s="11">
        <f t="shared" ca="1" si="2"/>
        <v>4</v>
      </c>
      <c r="D156" s="2">
        <v>155</v>
      </c>
      <c r="E156" s="15">
        <v>138</v>
      </c>
      <c r="F156" s="2" t="s">
        <v>658</v>
      </c>
      <c r="G156" s="17" t="s">
        <v>193</v>
      </c>
      <c r="H156" s="59" t="s">
        <v>251</v>
      </c>
    </row>
    <row r="157" spans="1:8" ht="24" x14ac:dyDescent="0.2">
      <c r="C157" s="11">
        <f t="shared" ca="1" si="2"/>
        <v>1</v>
      </c>
      <c r="D157" s="2">
        <v>156</v>
      </c>
      <c r="E157" s="15">
        <v>139</v>
      </c>
      <c r="F157" s="2" t="s">
        <v>658</v>
      </c>
      <c r="G157" s="17" t="s">
        <v>191</v>
      </c>
      <c r="H157" s="59" t="s">
        <v>587</v>
      </c>
    </row>
    <row r="158" spans="1:8" s="10" customFormat="1" ht="13.2" x14ac:dyDescent="0.2">
      <c r="A158" s="13"/>
      <c r="B158" s="13"/>
      <c r="C158">
        <f t="shared" ca="1" si="2"/>
        <v>2</v>
      </c>
      <c r="D158" s="6">
        <v>157</v>
      </c>
      <c r="E158" s="14">
        <v>140</v>
      </c>
      <c r="F158" s="24" t="s">
        <v>658</v>
      </c>
      <c r="G158" s="16" t="s">
        <v>192</v>
      </c>
      <c r="H158" s="58" t="s">
        <v>344</v>
      </c>
    </row>
    <row r="159" spans="1:8" ht="24" x14ac:dyDescent="0.2">
      <c r="C159" s="11">
        <f t="shared" ca="1" si="2"/>
        <v>3</v>
      </c>
      <c r="D159" s="2">
        <v>158</v>
      </c>
      <c r="E159" s="15" t="s">
        <v>610</v>
      </c>
      <c r="F159" s="2" t="s">
        <v>659</v>
      </c>
      <c r="G159" s="17" t="s">
        <v>190</v>
      </c>
      <c r="H159" s="59" t="s">
        <v>350</v>
      </c>
    </row>
    <row r="160" spans="1:8" x14ac:dyDescent="0.2">
      <c r="C160" s="11">
        <f t="shared" ca="1" si="2"/>
        <v>1</v>
      </c>
      <c r="D160" s="2">
        <v>159</v>
      </c>
      <c r="E160" s="15">
        <v>142</v>
      </c>
      <c r="F160" s="2" t="s">
        <v>658</v>
      </c>
      <c r="G160" s="17" t="s">
        <v>191</v>
      </c>
      <c r="H160" s="59" t="s">
        <v>351</v>
      </c>
    </row>
    <row r="161" spans="1:8" s="10" customFormat="1" ht="13.2" x14ac:dyDescent="0.2">
      <c r="A161" s="13"/>
      <c r="B161" s="13"/>
      <c r="C161">
        <f t="shared" ca="1" si="2"/>
        <v>2</v>
      </c>
      <c r="D161" s="6">
        <v>160</v>
      </c>
      <c r="E161" s="14">
        <v>143</v>
      </c>
      <c r="F161" s="24" t="s">
        <v>658</v>
      </c>
      <c r="G161" s="16" t="s">
        <v>192</v>
      </c>
      <c r="H161" s="58" t="s">
        <v>374</v>
      </c>
    </row>
    <row r="162" spans="1:8" x14ac:dyDescent="0.2">
      <c r="C162" s="11">
        <f t="shared" ca="1" si="2"/>
        <v>3</v>
      </c>
      <c r="D162" s="2">
        <v>161</v>
      </c>
      <c r="E162" s="15" t="s">
        <v>611</v>
      </c>
      <c r="F162" s="2" t="s">
        <v>659</v>
      </c>
      <c r="G162" s="17" t="s">
        <v>190</v>
      </c>
      <c r="H162" s="59" t="s">
        <v>353</v>
      </c>
    </row>
    <row r="163" spans="1:8" s="10" customFormat="1" ht="13.2" x14ac:dyDescent="0.2">
      <c r="A163" s="13"/>
      <c r="B163" s="13"/>
      <c r="C163">
        <f t="shared" ca="1" si="2"/>
        <v>1</v>
      </c>
      <c r="D163" s="6">
        <v>162</v>
      </c>
      <c r="E163" s="14">
        <v>144</v>
      </c>
      <c r="F163" s="24" t="s">
        <v>658</v>
      </c>
      <c r="G163" s="16" t="s">
        <v>191</v>
      </c>
      <c r="H163" s="58" t="s">
        <v>352</v>
      </c>
    </row>
    <row r="164" spans="1:8" s="10" customFormat="1" ht="13.2" x14ac:dyDescent="0.2">
      <c r="A164" s="13"/>
      <c r="B164" s="13"/>
      <c r="C164">
        <f t="shared" ca="1" si="2"/>
        <v>3</v>
      </c>
      <c r="D164" s="6">
        <v>163</v>
      </c>
      <c r="E164" s="14" t="s">
        <v>612</v>
      </c>
      <c r="F164" s="24" t="s">
        <v>658</v>
      </c>
      <c r="G164" s="16" t="s">
        <v>190</v>
      </c>
      <c r="H164" s="58" t="s">
        <v>354</v>
      </c>
    </row>
    <row r="165" spans="1:8" x14ac:dyDescent="0.2">
      <c r="C165" s="11">
        <f t="shared" ca="1" si="2"/>
        <v>4</v>
      </c>
      <c r="D165" s="2">
        <v>164</v>
      </c>
      <c r="E165" s="15">
        <v>145</v>
      </c>
      <c r="F165" s="2" t="s">
        <v>658</v>
      </c>
      <c r="G165" s="17" t="s">
        <v>193</v>
      </c>
      <c r="H165" s="59" t="s">
        <v>355</v>
      </c>
    </row>
    <row r="166" spans="1:8" x14ac:dyDescent="0.2">
      <c r="C166" s="11">
        <f t="shared" ca="1" si="2"/>
        <v>1</v>
      </c>
      <c r="D166" s="2">
        <v>165</v>
      </c>
      <c r="E166" s="15">
        <v>146</v>
      </c>
      <c r="F166" s="2" t="s">
        <v>658</v>
      </c>
      <c r="G166" s="17" t="s">
        <v>191</v>
      </c>
      <c r="H166" s="59" t="s">
        <v>252</v>
      </c>
    </row>
    <row r="167" spans="1:8" ht="24" x14ac:dyDescent="0.2">
      <c r="C167" s="11">
        <f t="shared" ca="1" si="2"/>
        <v>4</v>
      </c>
      <c r="D167" s="2">
        <v>166</v>
      </c>
      <c r="E167" s="15">
        <v>147</v>
      </c>
      <c r="F167" s="2" t="s">
        <v>658</v>
      </c>
      <c r="G167" s="17" t="s">
        <v>193</v>
      </c>
      <c r="H167" s="59" t="s">
        <v>375</v>
      </c>
    </row>
    <row r="168" spans="1:8" x14ac:dyDescent="0.2">
      <c r="C168" s="11">
        <f t="shared" ca="1" si="2"/>
        <v>2</v>
      </c>
      <c r="D168" s="2">
        <v>167</v>
      </c>
      <c r="E168" s="15">
        <v>148</v>
      </c>
      <c r="F168" s="2" t="s">
        <v>658</v>
      </c>
      <c r="G168" s="17" t="s">
        <v>192</v>
      </c>
      <c r="H168" s="59" t="s">
        <v>376</v>
      </c>
    </row>
    <row r="169" spans="1:8" x14ac:dyDescent="0.2">
      <c r="C169" s="11">
        <f t="shared" ca="1" si="2"/>
        <v>1</v>
      </c>
      <c r="D169" s="2">
        <v>168</v>
      </c>
      <c r="E169" s="15">
        <v>149</v>
      </c>
      <c r="F169" s="2" t="s">
        <v>658</v>
      </c>
      <c r="G169" s="17" t="s">
        <v>191</v>
      </c>
      <c r="H169" s="59" t="s">
        <v>356</v>
      </c>
    </row>
    <row r="170" spans="1:8" x14ac:dyDescent="0.2">
      <c r="C170" s="11">
        <f t="shared" ca="1" si="2"/>
        <v>3</v>
      </c>
      <c r="D170" s="2">
        <v>169</v>
      </c>
      <c r="E170" s="15">
        <v>150</v>
      </c>
      <c r="F170" s="2" t="s">
        <v>658</v>
      </c>
      <c r="G170" s="17" t="s">
        <v>190</v>
      </c>
      <c r="H170" s="59" t="s">
        <v>377</v>
      </c>
    </row>
    <row r="171" spans="1:8" x14ac:dyDescent="0.2">
      <c r="C171" s="11">
        <f t="shared" ca="1" si="2"/>
        <v>3</v>
      </c>
      <c r="D171" s="2">
        <v>170</v>
      </c>
      <c r="E171" s="15">
        <v>151</v>
      </c>
      <c r="F171" s="2" t="s">
        <v>658</v>
      </c>
      <c r="G171" s="17" t="s">
        <v>190</v>
      </c>
      <c r="H171" s="59" t="s">
        <v>357</v>
      </c>
    </row>
    <row r="172" spans="1:8" x14ac:dyDescent="0.2">
      <c r="C172" s="11">
        <f t="shared" ca="1" si="2"/>
        <v>4</v>
      </c>
      <c r="D172" s="2">
        <v>171</v>
      </c>
      <c r="E172" s="15">
        <v>152</v>
      </c>
      <c r="F172" s="2" t="s">
        <v>658</v>
      </c>
      <c r="G172" s="17" t="s">
        <v>193</v>
      </c>
      <c r="H172" s="59" t="s">
        <v>358</v>
      </c>
    </row>
    <row r="173" spans="1:8" x14ac:dyDescent="0.2">
      <c r="C173" s="11">
        <f t="shared" ca="1" si="2"/>
        <v>3</v>
      </c>
      <c r="D173" s="2">
        <v>172</v>
      </c>
      <c r="E173" s="15">
        <v>153</v>
      </c>
      <c r="F173" s="2" t="s">
        <v>658</v>
      </c>
      <c r="G173" s="17" t="s">
        <v>190</v>
      </c>
      <c r="H173" s="59" t="s">
        <v>360</v>
      </c>
    </row>
    <row r="174" spans="1:8" s="10" customFormat="1" ht="13.2" x14ac:dyDescent="0.2">
      <c r="A174" s="13"/>
      <c r="B174" s="13"/>
      <c r="C174">
        <f t="shared" ca="1" si="2"/>
        <v>1</v>
      </c>
      <c r="D174" s="6">
        <v>173</v>
      </c>
      <c r="E174" s="14">
        <v>154</v>
      </c>
      <c r="F174" s="24" t="s">
        <v>658</v>
      </c>
      <c r="G174" s="16" t="s">
        <v>191</v>
      </c>
      <c r="H174" s="58" t="s">
        <v>359</v>
      </c>
    </row>
    <row r="175" spans="1:8" s="10" customFormat="1" ht="13.2" x14ac:dyDescent="0.2">
      <c r="A175" s="13"/>
      <c r="B175" s="13"/>
      <c r="C175">
        <f t="shared" ca="1" si="2"/>
        <v>3</v>
      </c>
      <c r="D175" s="6">
        <v>174</v>
      </c>
      <c r="E175" s="14">
        <v>155</v>
      </c>
      <c r="F175" s="24" t="s">
        <v>658</v>
      </c>
      <c r="G175" s="16" t="s">
        <v>190</v>
      </c>
      <c r="H175" s="58" t="s">
        <v>378</v>
      </c>
    </row>
    <row r="176" spans="1:8" x14ac:dyDescent="0.2">
      <c r="C176" s="11">
        <f t="shared" ca="1" si="2"/>
        <v>1</v>
      </c>
      <c r="D176" s="2">
        <v>175</v>
      </c>
      <c r="E176" s="15">
        <v>156</v>
      </c>
      <c r="F176" s="2" t="s">
        <v>658</v>
      </c>
      <c r="G176" s="17" t="s">
        <v>191</v>
      </c>
      <c r="H176" s="59" t="s">
        <v>253</v>
      </c>
    </row>
    <row r="177" spans="1:8" x14ac:dyDescent="0.2">
      <c r="C177" s="11">
        <f t="shared" ca="1" si="2"/>
        <v>2</v>
      </c>
      <c r="D177" s="2">
        <v>176</v>
      </c>
      <c r="E177" s="15" t="s">
        <v>613</v>
      </c>
      <c r="F177" s="2" t="s">
        <v>659</v>
      </c>
      <c r="G177" s="17" t="s">
        <v>192</v>
      </c>
      <c r="H177" s="59" t="s">
        <v>361</v>
      </c>
    </row>
    <row r="178" spans="1:8" s="10" customFormat="1" ht="13.2" x14ac:dyDescent="0.2">
      <c r="A178" s="13"/>
      <c r="B178" s="13"/>
      <c r="C178">
        <f t="shared" ca="1" si="2"/>
        <v>4</v>
      </c>
      <c r="D178" s="6">
        <v>177</v>
      </c>
      <c r="E178" s="14">
        <v>158</v>
      </c>
      <c r="F178" s="24" t="s">
        <v>658</v>
      </c>
      <c r="G178" s="16" t="s">
        <v>193</v>
      </c>
      <c r="H178" s="58" t="s">
        <v>379</v>
      </c>
    </row>
    <row r="179" spans="1:8" s="10" customFormat="1" ht="13.2" x14ac:dyDescent="0.2">
      <c r="A179" s="13"/>
      <c r="B179" s="13"/>
      <c r="C179">
        <f t="shared" ca="1" si="2"/>
        <v>3</v>
      </c>
      <c r="D179" s="6">
        <v>178</v>
      </c>
      <c r="E179" s="14">
        <v>159</v>
      </c>
      <c r="F179" s="24" t="s">
        <v>658</v>
      </c>
      <c r="G179" s="16" t="s">
        <v>190</v>
      </c>
      <c r="H179" s="58" t="s">
        <v>531</v>
      </c>
    </row>
    <row r="180" spans="1:8" s="10" customFormat="1" ht="13.2" x14ac:dyDescent="0.2">
      <c r="A180" s="13"/>
      <c r="B180" s="13"/>
      <c r="C180">
        <f t="shared" ca="1" si="2"/>
        <v>2</v>
      </c>
      <c r="D180" s="6">
        <v>179</v>
      </c>
      <c r="E180" s="14" t="s">
        <v>614</v>
      </c>
      <c r="F180" s="24" t="s">
        <v>658</v>
      </c>
      <c r="G180" s="16" t="s">
        <v>192</v>
      </c>
      <c r="H180" s="58" t="s">
        <v>482</v>
      </c>
    </row>
    <row r="181" spans="1:8" x14ac:dyDescent="0.2">
      <c r="C181" s="11">
        <f t="shared" ca="1" si="2"/>
        <v>4</v>
      </c>
      <c r="D181" s="2">
        <v>180</v>
      </c>
      <c r="E181" s="15">
        <v>160</v>
      </c>
      <c r="F181" s="2" t="s">
        <v>658</v>
      </c>
      <c r="G181" s="17" t="s">
        <v>193</v>
      </c>
      <c r="H181" s="59" t="s">
        <v>380</v>
      </c>
    </row>
    <row r="182" spans="1:8" ht="24" x14ac:dyDescent="0.2">
      <c r="C182" s="11">
        <f t="shared" ca="1" si="2"/>
        <v>2</v>
      </c>
      <c r="D182" s="2">
        <v>181</v>
      </c>
      <c r="E182" s="15">
        <v>161</v>
      </c>
      <c r="F182" s="2" t="s">
        <v>658</v>
      </c>
      <c r="G182" s="17" t="s">
        <v>192</v>
      </c>
      <c r="H182" s="59" t="s">
        <v>381</v>
      </c>
    </row>
    <row r="183" spans="1:8" s="10" customFormat="1" ht="13.2" x14ac:dyDescent="0.2">
      <c r="A183" s="13"/>
      <c r="B183" s="13"/>
      <c r="C183">
        <f t="shared" ca="1" si="2"/>
        <v>1</v>
      </c>
      <c r="D183" s="6">
        <v>182</v>
      </c>
      <c r="E183" s="14">
        <v>162</v>
      </c>
      <c r="F183" s="24" t="s">
        <v>658</v>
      </c>
      <c r="G183" s="16" t="s">
        <v>191</v>
      </c>
      <c r="H183" s="58" t="s">
        <v>207</v>
      </c>
    </row>
    <row r="184" spans="1:8" s="10" customFormat="1" ht="13.2" x14ac:dyDescent="0.2">
      <c r="A184" s="13"/>
      <c r="B184" s="13"/>
      <c r="C184">
        <f t="shared" ca="1" si="2"/>
        <v>4</v>
      </c>
      <c r="D184" s="6">
        <v>183</v>
      </c>
      <c r="E184" s="14">
        <v>163</v>
      </c>
      <c r="F184" s="24" t="s">
        <v>658</v>
      </c>
      <c r="G184" s="16" t="s">
        <v>193</v>
      </c>
      <c r="H184" s="58" t="s">
        <v>382</v>
      </c>
    </row>
    <row r="185" spans="1:8" x14ac:dyDescent="0.2">
      <c r="C185" s="11">
        <f t="shared" ca="1" si="2"/>
        <v>3</v>
      </c>
      <c r="D185" s="2">
        <v>184</v>
      </c>
      <c r="E185" s="15">
        <v>164</v>
      </c>
      <c r="F185" s="2" t="s">
        <v>658</v>
      </c>
      <c r="G185" s="17" t="s">
        <v>190</v>
      </c>
      <c r="H185" s="59" t="s">
        <v>532</v>
      </c>
    </row>
    <row r="186" spans="1:8" x14ac:dyDescent="0.2">
      <c r="C186" s="11">
        <f t="shared" ca="1" si="2"/>
        <v>2</v>
      </c>
      <c r="D186" s="2">
        <v>185</v>
      </c>
      <c r="E186" s="15">
        <v>165</v>
      </c>
      <c r="F186" s="2" t="s">
        <v>658</v>
      </c>
      <c r="G186" s="17" t="s">
        <v>192</v>
      </c>
      <c r="H186" s="59" t="s">
        <v>362</v>
      </c>
    </row>
    <row r="187" spans="1:8" x14ac:dyDescent="0.2">
      <c r="C187" s="11">
        <f t="shared" ca="1" si="2"/>
        <v>4</v>
      </c>
      <c r="D187" s="2">
        <v>186</v>
      </c>
      <c r="E187" s="15">
        <v>166</v>
      </c>
      <c r="F187" s="2" t="s">
        <v>658</v>
      </c>
      <c r="G187" s="17" t="s">
        <v>193</v>
      </c>
      <c r="H187" s="59" t="s">
        <v>363</v>
      </c>
    </row>
    <row r="188" spans="1:8" x14ac:dyDescent="0.2">
      <c r="C188" s="11">
        <f t="shared" ca="1" si="2"/>
        <v>3</v>
      </c>
      <c r="D188" s="2">
        <v>187</v>
      </c>
      <c r="E188" s="15">
        <v>167</v>
      </c>
      <c r="F188" s="2" t="s">
        <v>658</v>
      </c>
      <c r="G188" s="17" t="s">
        <v>190</v>
      </c>
      <c r="H188" s="59" t="s">
        <v>364</v>
      </c>
    </row>
    <row r="189" spans="1:8" x14ac:dyDescent="0.2">
      <c r="C189" s="11">
        <f t="shared" ca="1" si="2"/>
        <v>3</v>
      </c>
      <c r="D189" s="2">
        <v>188</v>
      </c>
      <c r="E189" s="15">
        <v>168</v>
      </c>
      <c r="F189" s="2" t="s">
        <v>658</v>
      </c>
      <c r="G189" s="17" t="s">
        <v>190</v>
      </c>
      <c r="H189" s="59" t="s">
        <v>255</v>
      </c>
    </row>
    <row r="190" spans="1:8" x14ac:dyDescent="0.2">
      <c r="C190" s="11">
        <f t="shared" ca="1" si="2"/>
        <v>1</v>
      </c>
      <c r="D190" s="2">
        <v>189</v>
      </c>
      <c r="E190" s="15" t="s">
        <v>336</v>
      </c>
      <c r="F190" s="2" t="s">
        <v>659</v>
      </c>
      <c r="G190" s="17" t="s">
        <v>191</v>
      </c>
      <c r="H190" s="59" t="s">
        <v>256</v>
      </c>
    </row>
    <row r="191" spans="1:8" x14ac:dyDescent="0.2">
      <c r="C191" s="11">
        <f t="shared" ca="1" si="2"/>
        <v>2</v>
      </c>
      <c r="D191" s="2">
        <v>190</v>
      </c>
      <c r="E191" s="15">
        <v>170</v>
      </c>
      <c r="F191" s="2" t="s">
        <v>658</v>
      </c>
      <c r="G191" s="17" t="s">
        <v>192</v>
      </c>
      <c r="H191" s="59" t="s">
        <v>257</v>
      </c>
    </row>
    <row r="192" spans="1:8" x14ac:dyDescent="0.2">
      <c r="C192" s="11">
        <f t="shared" ca="1" si="2"/>
        <v>1</v>
      </c>
      <c r="D192" s="2">
        <v>191</v>
      </c>
      <c r="E192" s="15" t="s">
        <v>337</v>
      </c>
      <c r="F192" s="2" t="s">
        <v>658</v>
      </c>
      <c r="G192" s="17" t="s">
        <v>191</v>
      </c>
      <c r="H192" s="59" t="s">
        <v>258</v>
      </c>
    </row>
    <row r="193" spans="1:8" x14ac:dyDescent="0.2">
      <c r="C193" s="11">
        <f t="shared" ca="1" si="2"/>
        <v>2</v>
      </c>
      <c r="D193" s="2">
        <v>192</v>
      </c>
      <c r="E193" s="15">
        <v>171</v>
      </c>
      <c r="F193" s="2" t="s">
        <v>658</v>
      </c>
      <c r="G193" s="17" t="s">
        <v>192</v>
      </c>
      <c r="H193" s="59" t="s">
        <v>259</v>
      </c>
    </row>
    <row r="194" spans="1:8" x14ac:dyDescent="0.2">
      <c r="C194" s="11">
        <f t="shared" ref="C194:C257" ca="1" si="3">IF(INDIRECT("G"&amp;ROW())&lt;&gt;"",VLOOKUP(INDIRECT("G"&amp;ROW()),話者表,2,0),"")</f>
        <v>3</v>
      </c>
      <c r="D194" s="2">
        <v>193</v>
      </c>
      <c r="E194" s="15">
        <v>172</v>
      </c>
      <c r="F194" s="2" t="s">
        <v>658</v>
      </c>
      <c r="G194" s="17" t="s">
        <v>190</v>
      </c>
      <c r="H194" s="59" t="s">
        <v>260</v>
      </c>
    </row>
    <row r="195" spans="1:8" x14ac:dyDescent="0.2">
      <c r="C195" s="11">
        <f t="shared" ca="1" si="3"/>
        <v>2</v>
      </c>
      <c r="D195" s="2">
        <v>194</v>
      </c>
      <c r="E195" s="15" t="s">
        <v>615</v>
      </c>
      <c r="F195" s="2" t="s">
        <v>659</v>
      </c>
      <c r="G195" s="17" t="s">
        <v>192</v>
      </c>
      <c r="H195" s="59" t="s">
        <v>365</v>
      </c>
    </row>
    <row r="196" spans="1:8" s="10" customFormat="1" ht="13.2" x14ac:dyDescent="0.2">
      <c r="A196" s="13"/>
      <c r="B196" s="13"/>
      <c r="C196">
        <f t="shared" ca="1" si="3"/>
        <v>1</v>
      </c>
      <c r="D196" s="6">
        <v>195</v>
      </c>
      <c r="E196" s="14">
        <v>174</v>
      </c>
      <c r="F196" s="24" t="s">
        <v>658</v>
      </c>
      <c r="G196" s="16" t="s">
        <v>191</v>
      </c>
      <c r="H196" s="58" t="s">
        <v>238</v>
      </c>
    </row>
    <row r="197" spans="1:8" s="10" customFormat="1" ht="13.2" x14ac:dyDescent="0.2">
      <c r="A197" s="13"/>
      <c r="B197" s="13"/>
      <c r="C197">
        <f t="shared" ca="1" si="3"/>
        <v>2</v>
      </c>
      <c r="D197" s="6">
        <v>196</v>
      </c>
      <c r="E197" s="14" t="s">
        <v>616</v>
      </c>
      <c r="F197" s="24" t="s">
        <v>659</v>
      </c>
      <c r="G197" s="16" t="s">
        <v>192</v>
      </c>
      <c r="H197" s="58" t="s">
        <v>366</v>
      </c>
    </row>
    <row r="198" spans="1:8" x14ac:dyDescent="0.2">
      <c r="C198" s="11">
        <f t="shared" ca="1" si="3"/>
        <v>3</v>
      </c>
      <c r="D198" s="2">
        <v>197</v>
      </c>
      <c r="E198" s="15">
        <v>175</v>
      </c>
      <c r="F198" s="2" t="s">
        <v>658</v>
      </c>
      <c r="G198" s="17" t="s">
        <v>190</v>
      </c>
      <c r="H198" s="59" t="s">
        <v>368</v>
      </c>
    </row>
    <row r="199" spans="1:8" x14ac:dyDescent="0.2">
      <c r="C199" s="11">
        <f t="shared" ca="1" si="3"/>
        <v>4</v>
      </c>
      <c r="D199" s="2">
        <v>198</v>
      </c>
      <c r="E199" s="15">
        <v>176</v>
      </c>
      <c r="F199" s="2" t="s">
        <v>658</v>
      </c>
      <c r="G199" s="17" t="s">
        <v>193</v>
      </c>
      <c r="H199" s="59" t="s">
        <v>261</v>
      </c>
    </row>
    <row r="200" spans="1:8" s="10" customFormat="1" ht="13.2" x14ac:dyDescent="0.2">
      <c r="A200" s="13"/>
      <c r="B200" s="13"/>
      <c r="C200">
        <f t="shared" ca="1" si="3"/>
        <v>1</v>
      </c>
      <c r="D200" s="6">
        <v>199</v>
      </c>
      <c r="E200" s="14">
        <v>177</v>
      </c>
      <c r="F200" s="24" t="s">
        <v>658</v>
      </c>
      <c r="G200" s="16" t="s">
        <v>191</v>
      </c>
      <c r="H200" s="58" t="s">
        <v>225</v>
      </c>
    </row>
    <row r="201" spans="1:8" s="10" customFormat="1" ht="13.2" x14ac:dyDescent="0.2">
      <c r="A201" s="13"/>
      <c r="B201" s="13"/>
      <c r="C201">
        <f t="shared" ca="1" si="3"/>
        <v>2</v>
      </c>
      <c r="D201" s="6">
        <v>200</v>
      </c>
      <c r="E201" s="14" t="s">
        <v>617</v>
      </c>
      <c r="F201" s="24" t="s">
        <v>658</v>
      </c>
      <c r="G201" s="16" t="s">
        <v>192</v>
      </c>
      <c r="H201" s="58" t="s">
        <v>367</v>
      </c>
    </row>
    <row r="202" spans="1:8" x14ac:dyDescent="0.2">
      <c r="C202" s="11">
        <f t="shared" ca="1" si="3"/>
        <v>1</v>
      </c>
      <c r="D202" s="2">
        <v>201</v>
      </c>
      <c r="E202" s="15" t="s">
        <v>618</v>
      </c>
      <c r="F202" s="2" t="s">
        <v>659</v>
      </c>
      <c r="G202" s="17" t="s">
        <v>191</v>
      </c>
      <c r="H202" s="59" t="s">
        <v>383</v>
      </c>
    </row>
    <row r="203" spans="1:8" x14ac:dyDescent="0.2">
      <c r="C203" s="11">
        <f t="shared" ca="1" si="3"/>
        <v>3</v>
      </c>
      <c r="D203" s="2">
        <v>202</v>
      </c>
      <c r="E203" s="15">
        <v>179</v>
      </c>
      <c r="F203" s="2" t="s">
        <v>658</v>
      </c>
      <c r="G203" s="17" t="s">
        <v>190</v>
      </c>
      <c r="H203" s="59" t="s">
        <v>533</v>
      </c>
    </row>
    <row r="204" spans="1:8" x14ac:dyDescent="0.2">
      <c r="C204" s="11">
        <f t="shared" ca="1" si="3"/>
        <v>1</v>
      </c>
      <c r="D204" s="2">
        <v>203</v>
      </c>
      <c r="E204" s="15" t="s">
        <v>619</v>
      </c>
      <c r="F204" s="2" t="s">
        <v>658</v>
      </c>
      <c r="G204" s="17" t="s">
        <v>191</v>
      </c>
      <c r="H204" s="59" t="s">
        <v>384</v>
      </c>
    </row>
    <row r="205" spans="1:8" x14ac:dyDescent="0.2">
      <c r="C205" s="11">
        <f t="shared" ca="1" si="3"/>
        <v>2</v>
      </c>
      <c r="D205" s="2">
        <v>204</v>
      </c>
      <c r="E205" s="15">
        <v>180</v>
      </c>
      <c r="F205" s="2" t="s">
        <v>658</v>
      </c>
      <c r="G205" s="17" t="s">
        <v>192</v>
      </c>
      <c r="H205" s="59" t="s">
        <v>262</v>
      </c>
    </row>
    <row r="206" spans="1:8" x14ac:dyDescent="0.2">
      <c r="C206" s="11">
        <f t="shared" ca="1" si="3"/>
        <v>1</v>
      </c>
      <c r="D206" s="2">
        <v>205</v>
      </c>
      <c r="E206" s="15">
        <v>181</v>
      </c>
      <c r="F206" s="2" t="s">
        <v>658</v>
      </c>
      <c r="G206" s="17" t="s">
        <v>191</v>
      </c>
      <c r="H206" s="59" t="s">
        <v>263</v>
      </c>
    </row>
    <row r="207" spans="1:8" ht="24" x14ac:dyDescent="0.2">
      <c r="C207" s="11">
        <f t="shared" ca="1" si="3"/>
        <v>4</v>
      </c>
      <c r="D207" s="2">
        <v>206</v>
      </c>
      <c r="E207" s="15">
        <v>182</v>
      </c>
      <c r="F207" s="2" t="s">
        <v>658</v>
      </c>
      <c r="G207" s="17" t="s">
        <v>193</v>
      </c>
      <c r="H207" s="59" t="s">
        <v>534</v>
      </c>
    </row>
    <row r="208" spans="1:8" x14ac:dyDescent="0.2">
      <c r="C208" s="11">
        <f t="shared" ca="1" si="3"/>
        <v>1</v>
      </c>
      <c r="D208" s="2">
        <v>207</v>
      </c>
      <c r="E208" s="15">
        <v>183</v>
      </c>
      <c r="F208" s="2" t="s">
        <v>658</v>
      </c>
      <c r="G208" s="17" t="s">
        <v>191</v>
      </c>
      <c r="H208" s="59" t="s">
        <v>385</v>
      </c>
    </row>
    <row r="209" spans="1:8" s="10" customFormat="1" ht="13.2" x14ac:dyDescent="0.2">
      <c r="A209" s="13"/>
      <c r="B209" s="13"/>
      <c r="C209">
        <f t="shared" ca="1" si="3"/>
        <v>1</v>
      </c>
      <c r="D209" s="6">
        <v>208</v>
      </c>
      <c r="E209" s="14">
        <v>184</v>
      </c>
      <c r="F209" s="24" t="s">
        <v>658</v>
      </c>
      <c r="G209" s="16" t="s">
        <v>191</v>
      </c>
      <c r="H209" s="58" t="s">
        <v>535</v>
      </c>
    </row>
    <row r="210" spans="1:8" x14ac:dyDescent="0.2">
      <c r="C210" s="11">
        <f t="shared" ca="1" si="3"/>
        <v>2</v>
      </c>
      <c r="D210" s="2">
        <v>209</v>
      </c>
      <c r="E210" s="15">
        <v>185</v>
      </c>
      <c r="F210" s="2" t="s">
        <v>658</v>
      </c>
      <c r="G210" s="17" t="s">
        <v>192</v>
      </c>
      <c r="H210" s="59" t="s">
        <v>217</v>
      </c>
    </row>
    <row r="211" spans="1:8" x14ac:dyDescent="0.2">
      <c r="C211" s="11">
        <f t="shared" ca="1" si="3"/>
        <v>2</v>
      </c>
      <c r="D211" s="2">
        <v>210</v>
      </c>
      <c r="E211" s="15" t="s">
        <v>620</v>
      </c>
      <c r="F211" s="2" t="s">
        <v>659</v>
      </c>
      <c r="G211" s="17" t="s">
        <v>192</v>
      </c>
      <c r="H211" s="59" t="s">
        <v>369</v>
      </c>
    </row>
    <row r="212" spans="1:8" s="10" customFormat="1" ht="13.2" x14ac:dyDescent="0.2">
      <c r="A212" s="13"/>
      <c r="B212" s="13"/>
      <c r="C212">
        <f t="shared" ca="1" si="3"/>
        <v>4</v>
      </c>
      <c r="D212" s="6">
        <v>211</v>
      </c>
      <c r="E212" s="14">
        <v>187</v>
      </c>
      <c r="F212" s="24" t="s">
        <v>658</v>
      </c>
      <c r="G212" s="16" t="s">
        <v>193</v>
      </c>
      <c r="H212" s="58" t="s">
        <v>207</v>
      </c>
    </row>
    <row r="213" spans="1:8" s="10" customFormat="1" ht="13.2" x14ac:dyDescent="0.2">
      <c r="A213" s="13"/>
      <c r="B213" s="13"/>
      <c r="C213">
        <f t="shared" ca="1" si="3"/>
        <v>2</v>
      </c>
      <c r="D213" s="6">
        <v>212</v>
      </c>
      <c r="E213" s="14" t="s">
        <v>621</v>
      </c>
      <c r="F213" s="24" t="s">
        <v>659</v>
      </c>
      <c r="G213" s="17" t="s">
        <v>192</v>
      </c>
      <c r="H213" s="58" t="s">
        <v>386</v>
      </c>
    </row>
    <row r="214" spans="1:8" x14ac:dyDescent="0.2">
      <c r="C214" s="11">
        <f t="shared" ca="1" si="3"/>
        <v>4</v>
      </c>
      <c r="D214" s="2">
        <v>213</v>
      </c>
      <c r="E214" s="15">
        <v>188</v>
      </c>
      <c r="F214" s="2" t="s">
        <v>658</v>
      </c>
      <c r="G214" s="17" t="s">
        <v>193</v>
      </c>
      <c r="H214" s="59" t="s">
        <v>387</v>
      </c>
    </row>
    <row r="215" spans="1:8" x14ac:dyDescent="0.2">
      <c r="C215" s="11">
        <f t="shared" ca="1" si="3"/>
        <v>2</v>
      </c>
      <c r="D215" s="2">
        <v>214</v>
      </c>
      <c r="E215" s="15" t="s">
        <v>622</v>
      </c>
      <c r="F215" s="2" t="s">
        <v>658</v>
      </c>
      <c r="G215" s="17" t="s">
        <v>192</v>
      </c>
      <c r="H215" s="59" t="s">
        <v>388</v>
      </c>
    </row>
    <row r="216" spans="1:8" x14ac:dyDescent="0.2">
      <c r="C216" s="11">
        <f t="shared" ca="1" si="3"/>
        <v>4</v>
      </c>
      <c r="D216" s="2">
        <v>215</v>
      </c>
      <c r="E216" s="15">
        <v>189</v>
      </c>
      <c r="F216" s="2" t="s">
        <v>658</v>
      </c>
      <c r="G216" s="17" t="s">
        <v>193</v>
      </c>
      <c r="H216" s="59" t="s">
        <v>536</v>
      </c>
    </row>
    <row r="217" spans="1:8" x14ac:dyDescent="0.2">
      <c r="C217" s="11">
        <f t="shared" ca="1" si="3"/>
        <v>2</v>
      </c>
      <c r="D217" s="2">
        <v>216</v>
      </c>
      <c r="E217" s="15">
        <v>190</v>
      </c>
      <c r="F217" s="2" t="s">
        <v>658</v>
      </c>
      <c r="G217" s="17" t="s">
        <v>192</v>
      </c>
      <c r="H217" s="59" t="s">
        <v>371</v>
      </c>
    </row>
    <row r="218" spans="1:8" s="10" customFormat="1" ht="13.2" x14ac:dyDescent="0.2">
      <c r="A218" s="13"/>
      <c r="B218" s="13"/>
      <c r="C218">
        <f t="shared" ca="1" si="3"/>
        <v>4</v>
      </c>
      <c r="D218" s="6">
        <v>217</v>
      </c>
      <c r="E218" s="14">
        <v>191</v>
      </c>
      <c r="F218" s="24" t="s">
        <v>658</v>
      </c>
      <c r="G218" s="17" t="s">
        <v>193</v>
      </c>
      <c r="H218" s="58" t="s">
        <v>370</v>
      </c>
    </row>
    <row r="219" spans="1:8" s="10" customFormat="1" ht="13.2" x14ac:dyDescent="0.2">
      <c r="A219" s="13"/>
      <c r="B219" s="13"/>
      <c r="C219">
        <f t="shared" ca="1" si="3"/>
        <v>2</v>
      </c>
      <c r="D219" s="6">
        <v>218</v>
      </c>
      <c r="E219" s="14">
        <v>192</v>
      </c>
      <c r="F219" s="24" t="s">
        <v>658</v>
      </c>
      <c r="G219" s="17" t="s">
        <v>192</v>
      </c>
      <c r="H219" s="58" t="s">
        <v>537</v>
      </c>
    </row>
    <row r="220" spans="1:8" x14ac:dyDescent="0.2">
      <c r="C220" s="11">
        <f t="shared" ca="1" si="3"/>
        <v>1</v>
      </c>
      <c r="D220" s="2">
        <v>219</v>
      </c>
      <c r="E220" s="15">
        <v>193</v>
      </c>
      <c r="F220" s="2" t="s">
        <v>658</v>
      </c>
      <c r="G220" s="17" t="s">
        <v>191</v>
      </c>
      <c r="H220" s="59" t="s">
        <v>389</v>
      </c>
    </row>
    <row r="221" spans="1:8" x14ac:dyDescent="0.2">
      <c r="C221" s="11">
        <f t="shared" ca="1" si="3"/>
        <v>2</v>
      </c>
      <c r="D221" s="2">
        <v>220</v>
      </c>
      <c r="E221" s="15">
        <v>194</v>
      </c>
      <c r="F221" s="2" t="s">
        <v>658</v>
      </c>
      <c r="G221" s="17" t="s">
        <v>192</v>
      </c>
      <c r="H221" s="59" t="s">
        <v>264</v>
      </c>
    </row>
    <row r="222" spans="1:8" x14ac:dyDescent="0.2">
      <c r="C222" s="11">
        <f t="shared" ca="1" si="3"/>
        <v>2</v>
      </c>
      <c r="D222" s="2">
        <v>221</v>
      </c>
      <c r="E222" s="15">
        <v>195</v>
      </c>
      <c r="F222" s="2" t="s">
        <v>658</v>
      </c>
      <c r="G222" s="17" t="s">
        <v>192</v>
      </c>
      <c r="H222" s="59" t="s">
        <v>390</v>
      </c>
    </row>
    <row r="223" spans="1:8" x14ac:dyDescent="0.2">
      <c r="C223" s="11">
        <f t="shared" ca="1" si="3"/>
        <v>3</v>
      </c>
      <c r="D223" s="2">
        <v>222</v>
      </c>
      <c r="E223" s="15">
        <v>196</v>
      </c>
      <c r="F223" s="2" t="s">
        <v>658</v>
      </c>
      <c r="G223" s="17" t="s">
        <v>190</v>
      </c>
      <c r="H223" s="59" t="s">
        <v>265</v>
      </c>
    </row>
    <row r="224" spans="1:8" s="10" customFormat="1" ht="13.2" x14ac:dyDescent="0.2">
      <c r="A224" s="13"/>
      <c r="B224" s="13"/>
      <c r="C224">
        <f t="shared" ca="1" si="3"/>
        <v>1</v>
      </c>
      <c r="D224" s="6">
        <v>223</v>
      </c>
      <c r="E224" s="14">
        <v>197</v>
      </c>
      <c r="F224" s="24" t="s">
        <v>658</v>
      </c>
      <c r="G224" s="16" t="s">
        <v>191</v>
      </c>
      <c r="H224" s="58" t="s">
        <v>398</v>
      </c>
    </row>
    <row r="225" spans="1:8" x14ac:dyDescent="0.2">
      <c r="C225" s="11">
        <f t="shared" ca="1" si="3"/>
        <v>2</v>
      </c>
      <c r="D225" s="2">
        <v>224</v>
      </c>
      <c r="E225" s="15" t="s">
        <v>623</v>
      </c>
      <c r="F225" s="2" t="s">
        <v>659</v>
      </c>
      <c r="G225" s="17" t="s">
        <v>192</v>
      </c>
      <c r="H225" s="59" t="s">
        <v>399</v>
      </c>
    </row>
    <row r="226" spans="1:8" x14ac:dyDescent="0.2">
      <c r="C226" s="11">
        <f t="shared" ca="1" si="3"/>
        <v>1</v>
      </c>
      <c r="D226" s="2">
        <v>225</v>
      </c>
      <c r="E226" s="15">
        <v>199</v>
      </c>
      <c r="F226" s="2" t="s">
        <v>658</v>
      </c>
      <c r="G226" s="17" t="s">
        <v>191</v>
      </c>
      <c r="H226" s="59" t="s">
        <v>266</v>
      </c>
    </row>
    <row r="227" spans="1:8" x14ac:dyDescent="0.2">
      <c r="C227" s="11">
        <f t="shared" ca="1" si="3"/>
        <v>2</v>
      </c>
      <c r="D227" s="2">
        <v>226</v>
      </c>
      <c r="E227" s="15" t="s">
        <v>624</v>
      </c>
      <c r="F227" s="2" t="s">
        <v>658</v>
      </c>
      <c r="G227" s="17" t="s">
        <v>192</v>
      </c>
      <c r="H227" s="59" t="s">
        <v>538</v>
      </c>
    </row>
    <row r="228" spans="1:8" x14ac:dyDescent="0.2">
      <c r="C228" s="11">
        <f t="shared" ca="1" si="3"/>
        <v>1</v>
      </c>
      <c r="D228" s="2">
        <v>227</v>
      </c>
      <c r="E228" s="15">
        <v>200</v>
      </c>
      <c r="F228" s="2" t="s">
        <v>658</v>
      </c>
      <c r="G228" s="17" t="s">
        <v>191</v>
      </c>
      <c r="H228" s="59" t="s">
        <v>391</v>
      </c>
    </row>
    <row r="229" spans="1:8" x14ac:dyDescent="0.2">
      <c r="C229" s="11">
        <f t="shared" ca="1" si="3"/>
        <v>2</v>
      </c>
      <c r="D229" s="2">
        <v>228</v>
      </c>
      <c r="E229" s="15">
        <v>201</v>
      </c>
      <c r="F229" s="2" t="s">
        <v>658</v>
      </c>
      <c r="G229" s="17" t="s">
        <v>192</v>
      </c>
      <c r="H229" s="59" t="s">
        <v>267</v>
      </c>
    </row>
    <row r="230" spans="1:8" x14ac:dyDescent="0.2">
      <c r="C230" s="11">
        <f t="shared" ca="1" si="3"/>
        <v>4</v>
      </c>
      <c r="D230" s="2">
        <v>229</v>
      </c>
      <c r="E230" s="15">
        <v>202</v>
      </c>
      <c r="F230" s="2" t="s">
        <v>658</v>
      </c>
      <c r="G230" s="17" t="s">
        <v>193</v>
      </c>
      <c r="H230" s="59" t="s">
        <v>268</v>
      </c>
    </row>
    <row r="231" spans="1:8" x14ac:dyDescent="0.2">
      <c r="C231" s="11">
        <f t="shared" ca="1" si="3"/>
        <v>2</v>
      </c>
      <c r="D231" s="2">
        <v>230</v>
      </c>
      <c r="E231" s="15">
        <v>203</v>
      </c>
      <c r="F231" s="2" t="s">
        <v>658</v>
      </c>
      <c r="G231" s="17" t="s">
        <v>192</v>
      </c>
      <c r="H231" s="59" t="s">
        <v>269</v>
      </c>
    </row>
    <row r="232" spans="1:8" x14ac:dyDescent="0.2">
      <c r="C232" s="11">
        <f t="shared" ca="1" si="3"/>
        <v>4</v>
      </c>
      <c r="D232" s="2">
        <v>231</v>
      </c>
      <c r="E232" s="15">
        <v>204</v>
      </c>
      <c r="F232" s="2" t="s">
        <v>658</v>
      </c>
      <c r="G232" s="17" t="s">
        <v>193</v>
      </c>
      <c r="H232" s="59" t="s">
        <v>539</v>
      </c>
    </row>
    <row r="233" spans="1:8" x14ac:dyDescent="0.2">
      <c r="C233" s="11">
        <f t="shared" ca="1" si="3"/>
        <v>3</v>
      </c>
      <c r="D233" s="2">
        <v>232</v>
      </c>
      <c r="E233" s="15">
        <v>205</v>
      </c>
      <c r="F233" s="2" t="s">
        <v>658</v>
      </c>
      <c r="G233" s="17" t="s">
        <v>190</v>
      </c>
      <c r="H233" s="59" t="s">
        <v>392</v>
      </c>
    </row>
    <row r="234" spans="1:8" x14ac:dyDescent="0.2">
      <c r="C234" s="11">
        <f t="shared" ca="1" si="3"/>
        <v>2</v>
      </c>
      <c r="D234" s="2">
        <v>233</v>
      </c>
      <c r="E234" s="15">
        <v>206</v>
      </c>
      <c r="F234" s="2" t="s">
        <v>658</v>
      </c>
      <c r="G234" s="17" t="s">
        <v>192</v>
      </c>
      <c r="H234" s="59" t="s">
        <v>393</v>
      </c>
    </row>
    <row r="235" spans="1:8" x14ac:dyDescent="0.2">
      <c r="C235" s="11">
        <f t="shared" ca="1" si="3"/>
        <v>3</v>
      </c>
      <c r="D235" s="2">
        <v>234</v>
      </c>
      <c r="E235" s="15">
        <v>207</v>
      </c>
      <c r="F235" s="2" t="s">
        <v>658</v>
      </c>
      <c r="G235" s="17" t="s">
        <v>190</v>
      </c>
      <c r="H235" s="59" t="s">
        <v>270</v>
      </c>
    </row>
    <row r="236" spans="1:8" x14ac:dyDescent="0.2">
      <c r="C236" s="11">
        <f t="shared" ca="1" si="3"/>
        <v>2</v>
      </c>
      <c r="D236" s="2">
        <v>235</v>
      </c>
      <c r="E236" s="15">
        <v>208</v>
      </c>
      <c r="F236" s="2" t="s">
        <v>658</v>
      </c>
      <c r="G236" s="17" t="s">
        <v>192</v>
      </c>
      <c r="H236" s="59" t="s">
        <v>271</v>
      </c>
    </row>
    <row r="237" spans="1:8" s="10" customFormat="1" ht="13.2" x14ac:dyDescent="0.2">
      <c r="A237" s="13"/>
      <c r="B237" s="13"/>
      <c r="C237">
        <f t="shared" ca="1" si="3"/>
        <v>3</v>
      </c>
      <c r="D237" s="6">
        <v>236</v>
      </c>
      <c r="E237" s="14">
        <v>209</v>
      </c>
      <c r="F237" s="24" t="s">
        <v>658</v>
      </c>
      <c r="G237" s="16" t="s">
        <v>190</v>
      </c>
      <c r="H237" s="58" t="s">
        <v>400</v>
      </c>
    </row>
    <row r="238" spans="1:8" s="10" customFormat="1" ht="13.2" x14ac:dyDescent="0.2">
      <c r="A238" s="13"/>
      <c r="B238" s="13"/>
      <c r="C238">
        <f t="shared" ca="1" si="3"/>
        <v>1</v>
      </c>
      <c r="D238" s="6">
        <v>237</v>
      </c>
      <c r="E238" s="14">
        <v>210</v>
      </c>
      <c r="F238" s="24" t="s">
        <v>658</v>
      </c>
      <c r="G238" s="16" t="s">
        <v>191</v>
      </c>
      <c r="H238" s="58" t="s">
        <v>540</v>
      </c>
    </row>
    <row r="239" spans="1:8" ht="36" x14ac:dyDescent="0.2">
      <c r="C239" s="11">
        <f t="shared" ca="1" si="3"/>
        <v>3</v>
      </c>
      <c r="D239" s="2">
        <v>238</v>
      </c>
      <c r="E239" s="15">
        <v>211</v>
      </c>
      <c r="F239" s="2" t="s">
        <v>658</v>
      </c>
      <c r="G239" s="17" t="s">
        <v>190</v>
      </c>
      <c r="H239" s="59" t="s">
        <v>541</v>
      </c>
    </row>
    <row r="240" spans="1:8" x14ac:dyDescent="0.2">
      <c r="C240" s="11">
        <f t="shared" ca="1" si="3"/>
        <v>1</v>
      </c>
      <c r="D240" s="2">
        <v>239</v>
      </c>
      <c r="E240" s="15">
        <v>212</v>
      </c>
      <c r="F240" s="2" t="s">
        <v>658</v>
      </c>
      <c r="G240" s="17" t="s">
        <v>191</v>
      </c>
      <c r="H240" s="59" t="s">
        <v>272</v>
      </c>
    </row>
    <row r="241" spans="1:8" x14ac:dyDescent="0.2">
      <c r="C241" s="11">
        <f t="shared" ca="1" si="3"/>
        <v>4</v>
      </c>
      <c r="D241" s="2">
        <v>240</v>
      </c>
      <c r="E241" s="15">
        <v>213</v>
      </c>
      <c r="F241" s="2" t="s">
        <v>658</v>
      </c>
      <c r="G241" s="17" t="s">
        <v>193</v>
      </c>
      <c r="H241" s="59" t="s">
        <v>542</v>
      </c>
    </row>
    <row r="242" spans="1:8" x14ac:dyDescent="0.2">
      <c r="C242" s="11">
        <f t="shared" ca="1" si="3"/>
        <v>3</v>
      </c>
      <c r="D242" s="2">
        <v>241</v>
      </c>
      <c r="E242" s="15">
        <v>214</v>
      </c>
      <c r="F242" s="2" t="s">
        <v>658</v>
      </c>
      <c r="G242" s="17" t="s">
        <v>190</v>
      </c>
      <c r="H242" s="59" t="s">
        <v>401</v>
      </c>
    </row>
    <row r="243" spans="1:8" x14ac:dyDescent="0.2">
      <c r="C243" s="11">
        <f t="shared" ca="1" si="3"/>
        <v>2</v>
      </c>
      <c r="D243" s="2">
        <v>242</v>
      </c>
      <c r="E243" s="15">
        <v>215</v>
      </c>
      <c r="F243" s="2" t="s">
        <v>658</v>
      </c>
      <c r="G243" s="17" t="s">
        <v>192</v>
      </c>
      <c r="H243" s="59" t="s">
        <v>394</v>
      </c>
    </row>
    <row r="244" spans="1:8" s="10" customFormat="1" ht="13.2" x14ac:dyDescent="0.2">
      <c r="A244" s="13"/>
      <c r="B244" s="13"/>
      <c r="C244">
        <f t="shared" ca="1" si="3"/>
        <v>4</v>
      </c>
      <c r="D244" s="6">
        <v>243</v>
      </c>
      <c r="E244" s="14">
        <v>216</v>
      </c>
      <c r="F244" s="24" t="s">
        <v>658</v>
      </c>
      <c r="G244" s="16" t="s">
        <v>193</v>
      </c>
      <c r="H244" s="58" t="s">
        <v>225</v>
      </c>
    </row>
    <row r="245" spans="1:8" s="10" customFormat="1" ht="13.2" x14ac:dyDescent="0.2">
      <c r="A245" s="13"/>
      <c r="B245" s="13"/>
      <c r="C245">
        <f t="shared" ca="1" si="3"/>
        <v>1</v>
      </c>
      <c r="D245" s="6">
        <v>244</v>
      </c>
      <c r="E245" s="14">
        <v>217</v>
      </c>
      <c r="F245" s="24" t="s">
        <v>658</v>
      </c>
      <c r="G245" s="16" t="s">
        <v>191</v>
      </c>
      <c r="H245" s="58" t="s">
        <v>225</v>
      </c>
    </row>
    <row r="246" spans="1:8" s="10" customFormat="1" ht="13.2" x14ac:dyDescent="0.2">
      <c r="A246" s="13"/>
      <c r="B246" s="13"/>
      <c r="C246">
        <f t="shared" ca="1" si="3"/>
        <v>2</v>
      </c>
      <c r="D246" s="6">
        <v>245</v>
      </c>
      <c r="E246" s="14">
        <v>218</v>
      </c>
      <c r="F246" s="24" t="s">
        <v>658</v>
      </c>
      <c r="G246" s="16" t="s">
        <v>192</v>
      </c>
      <c r="H246" s="58" t="s">
        <v>395</v>
      </c>
    </row>
    <row r="247" spans="1:8" x14ac:dyDescent="0.2">
      <c r="C247" s="11">
        <f t="shared" ca="1" si="3"/>
        <v>1</v>
      </c>
      <c r="D247" s="2">
        <v>246</v>
      </c>
      <c r="E247" s="15">
        <v>219</v>
      </c>
      <c r="F247" s="2" t="s">
        <v>658</v>
      </c>
      <c r="G247" s="17" t="s">
        <v>191</v>
      </c>
      <c r="H247" s="59" t="s">
        <v>373</v>
      </c>
    </row>
    <row r="248" spans="1:8" x14ac:dyDescent="0.2">
      <c r="C248" s="11">
        <f t="shared" ca="1" si="3"/>
        <v>3</v>
      </c>
      <c r="D248" s="2">
        <v>247</v>
      </c>
      <c r="E248" s="15" t="s">
        <v>625</v>
      </c>
      <c r="F248" s="2" t="s">
        <v>659</v>
      </c>
      <c r="G248" s="17" t="s">
        <v>190</v>
      </c>
      <c r="H248" s="59" t="s">
        <v>480</v>
      </c>
    </row>
    <row r="249" spans="1:8" s="10" customFormat="1" ht="13.2" x14ac:dyDescent="0.2">
      <c r="A249" s="13"/>
      <c r="B249" s="13"/>
      <c r="C249">
        <f t="shared" ca="1" si="3"/>
        <v>2</v>
      </c>
      <c r="D249" s="6">
        <v>248</v>
      </c>
      <c r="E249" s="14">
        <v>221</v>
      </c>
      <c r="F249" s="24" t="s">
        <v>658</v>
      </c>
      <c r="G249" s="16" t="s">
        <v>192</v>
      </c>
      <c r="H249" s="58" t="s">
        <v>396</v>
      </c>
    </row>
    <row r="250" spans="1:8" s="10" customFormat="1" ht="13.2" x14ac:dyDescent="0.2">
      <c r="A250" s="13"/>
      <c r="B250" s="13"/>
      <c r="C250">
        <f t="shared" ca="1" si="3"/>
        <v>4</v>
      </c>
      <c r="D250" s="6">
        <v>249</v>
      </c>
      <c r="E250" s="14">
        <v>222</v>
      </c>
      <c r="F250" s="24" t="s">
        <v>658</v>
      </c>
      <c r="G250" s="16" t="s">
        <v>193</v>
      </c>
      <c r="H250" s="58" t="s">
        <v>238</v>
      </c>
    </row>
    <row r="251" spans="1:8" s="10" customFormat="1" ht="13.2" x14ac:dyDescent="0.2">
      <c r="A251" s="13"/>
      <c r="B251" s="13"/>
      <c r="C251">
        <f t="shared" ca="1" si="3"/>
        <v>3</v>
      </c>
      <c r="D251" s="6">
        <v>250</v>
      </c>
      <c r="E251" s="14" t="s">
        <v>626</v>
      </c>
      <c r="F251" s="24" t="s">
        <v>658</v>
      </c>
      <c r="G251" s="16" t="s">
        <v>190</v>
      </c>
      <c r="H251" s="58" t="s">
        <v>543</v>
      </c>
    </row>
    <row r="252" spans="1:8" s="10" customFormat="1" ht="13.2" x14ac:dyDescent="0.2">
      <c r="A252" s="13"/>
      <c r="B252" s="13"/>
      <c r="C252">
        <f t="shared" ca="1" si="3"/>
        <v>1</v>
      </c>
      <c r="D252" s="6">
        <v>251</v>
      </c>
      <c r="E252" s="14">
        <v>223</v>
      </c>
      <c r="F252" s="24" t="s">
        <v>658</v>
      </c>
      <c r="G252" s="16" t="s">
        <v>191</v>
      </c>
      <c r="H252" s="58" t="s">
        <v>228</v>
      </c>
    </row>
    <row r="253" spans="1:8" x14ac:dyDescent="0.2">
      <c r="C253" s="11">
        <f t="shared" ca="1" si="3"/>
        <v>4</v>
      </c>
      <c r="D253" s="2">
        <v>252</v>
      </c>
      <c r="E253" s="15">
        <v>224</v>
      </c>
      <c r="F253" s="2" t="s">
        <v>658</v>
      </c>
      <c r="G253" s="17" t="s">
        <v>193</v>
      </c>
      <c r="H253" s="59" t="s">
        <v>544</v>
      </c>
    </row>
    <row r="254" spans="1:8" x14ac:dyDescent="0.2">
      <c r="C254" s="11">
        <f t="shared" ca="1" si="3"/>
        <v>1</v>
      </c>
      <c r="D254" s="2">
        <v>253</v>
      </c>
      <c r="E254" s="15" t="s">
        <v>627</v>
      </c>
      <c r="F254" s="2" t="s">
        <v>659</v>
      </c>
      <c r="G254" s="17" t="s">
        <v>191</v>
      </c>
      <c r="H254" s="59" t="s">
        <v>503</v>
      </c>
    </row>
    <row r="255" spans="1:8" x14ac:dyDescent="0.2">
      <c r="C255" s="11">
        <f t="shared" ca="1" si="3"/>
        <v>2</v>
      </c>
      <c r="D255" s="2">
        <v>254</v>
      </c>
      <c r="E255" s="15">
        <v>226</v>
      </c>
      <c r="F255" s="2" t="s">
        <v>658</v>
      </c>
      <c r="G255" s="17" t="s">
        <v>192</v>
      </c>
      <c r="H255" s="59" t="s">
        <v>545</v>
      </c>
    </row>
    <row r="256" spans="1:8" x14ac:dyDescent="0.2">
      <c r="C256" s="11">
        <f t="shared" ca="1" si="3"/>
        <v>1</v>
      </c>
      <c r="D256" s="2">
        <v>255</v>
      </c>
      <c r="E256" s="15" t="s">
        <v>628</v>
      </c>
      <c r="F256" s="2" t="s">
        <v>658</v>
      </c>
      <c r="G256" s="17" t="s">
        <v>191</v>
      </c>
      <c r="H256" s="59" t="s">
        <v>546</v>
      </c>
    </row>
    <row r="257" spans="1:8" x14ac:dyDescent="0.2">
      <c r="C257" s="11">
        <f t="shared" ca="1" si="3"/>
        <v>2</v>
      </c>
      <c r="D257" s="2">
        <v>256</v>
      </c>
      <c r="E257" s="15">
        <v>227</v>
      </c>
      <c r="F257" s="2" t="s">
        <v>658</v>
      </c>
      <c r="G257" s="17" t="s">
        <v>192</v>
      </c>
      <c r="H257" s="59" t="s">
        <v>225</v>
      </c>
    </row>
    <row r="258" spans="1:8" x14ac:dyDescent="0.2">
      <c r="C258" s="11">
        <f t="shared" ref="C258:C321" ca="1" si="4">IF(INDIRECT("G"&amp;ROW())&lt;&gt;"",VLOOKUP(INDIRECT("G"&amp;ROW()),話者表,2,0),"")</f>
        <v>4</v>
      </c>
      <c r="D258" s="2">
        <v>257</v>
      </c>
      <c r="E258" s="15">
        <v>228</v>
      </c>
      <c r="F258" s="2" t="s">
        <v>658</v>
      </c>
      <c r="G258" s="17" t="s">
        <v>193</v>
      </c>
      <c r="H258" s="59" t="s">
        <v>397</v>
      </c>
    </row>
    <row r="259" spans="1:8" x14ac:dyDescent="0.2">
      <c r="C259" s="11">
        <f t="shared" ca="1" si="4"/>
        <v>1</v>
      </c>
      <c r="D259" s="2">
        <v>258</v>
      </c>
      <c r="E259" s="15">
        <v>229</v>
      </c>
      <c r="F259" s="2" t="s">
        <v>658</v>
      </c>
      <c r="G259" s="17" t="s">
        <v>191</v>
      </c>
      <c r="H259" s="59" t="s">
        <v>273</v>
      </c>
    </row>
    <row r="260" spans="1:8" x14ac:dyDescent="0.2">
      <c r="C260" s="11">
        <f t="shared" ca="1" si="4"/>
        <v>2</v>
      </c>
      <c r="D260" s="2">
        <v>259</v>
      </c>
      <c r="E260" s="15" t="s">
        <v>629</v>
      </c>
      <c r="F260" s="2" t="s">
        <v>659</v>
      </c>
      <c r="G260" s="17" t="s">
        <v>192</v>
      </c>
      <c r="H260" s="59" t="s">
        <v>404</v>
      </c>
    </row>
    <row r="261" spans="1:8" s="10" customFormat="1" ht="13.2" x14ac:dyDescent="0.2">
      <c r="A261" s="13"/>
      <c r="B261" s="13"/>
      <c r="C261">
        <f t="shared" ca="1" si="4"/>
        <v>1</v>
      </c>
      <c r="D261" s="6">
        <v>260</v>
      </c>
      <c r="E261" s="14">
        <v>231</v>
      </c>
      <c r="F261" s="24" t="s">
        <v>658</v>
      </c>
      <c r="G261" s="17" t="s">
        <v>191</v>
      </c>
      <c r="H261" s="58" t="s">
        <v>547</v>
      </c>
    </row>
    <row r="262" spans="1:8" s="10" customFormat="1" ht="13.2" x14ac:dyDescent="0.2">
      <c r="A262" s="13"/>
      <c r="B262" s="13"/>
      <c r="C262">
        <f t="shared" ca="1" si="4"/>
        <v>2</v>
      </c>
      <c r="D262" s="6">
        <v>261</v>
      </c>
      <c r="E262" s="14" t="s">
        <v>630</v>
      </c>
      <c r="F262" s="24" t="s">
        <v>659</v>
      </c>
      <c r="G262" s="17" t="s">
        <v>192</v>
      </c>
      <c r="H262" s="58" t="s">
        <v>549</v>
      </c>
    </row>
    <row r="263" spans="1:8" x14ac:dyDescent="0.2">
      <c r="C263" s="11">
        <f t="shared" ca="1" si="4"/>
        <v>1</v>
      </c>
      <c r="D263" s="2">
        <v>262</v>
      </c>
      <c r="E263" s="15">
        <v>232</v>
      </c>
      <c r="F263" s="2" t="s">
        <v>658</v>
      </c>
      <c r="G263" s="17" t="s">
        <v>191</v>
      </c>
      <c r="H263" s="59" t="s">
        <v>274</v>
      </c>
    </row>
    <row r="264" spans="1:8" s="10" customFormat="1" ht="13.2" x14ac:dyDescent="0.2">
      <c r="A264" s="13"/>
      <c r="B264" s="13"/>
      <c r="C264">
        <f t="shared" ca="1" si="4"/>
        <v>2</v>
      </c>
      <c r="D264" s="6">
        <v>263</v>
      </c>
      <c r="E264" s="14" t="s">
        <v>631</v>
      </c>
      <c r="F264" s="24" t="s">
        <v>658</v>
      </c>
      <c r="G264" s="16" t="s">
        <v>192</v>
      </c>
      <c r="H264" s="58" t="s">
        <v>405</v>
      </c>
    </row>
    <row r="265" spans="1:8" x14ac:dyDescent="0.2">
      <c r="C265" s="11">
        <f t="shared" ca="1" si="4"/>
        <v>1</v>
      </c>
      <c r="D265" s="2">
        <v>264</v>
      </c>
      <c r="E265" s="15">
        <v>233</v>
      </c>
      <c r="F265" s="2" t="s">
        <v>658</v>
      </c>
      <c r="G265" s="17" t="s">
        <v>191</v>
      </c>
      <c r="H265" s="59" t="s">
        <v>551</v>
      </c>
    </row>
    <row r="266" spans="1:8" x14ac:dyDescent="0.2">
      <c r="C266" s="11">
        <f t="shared" ca="1" si="4"/>
        <v>2</v>
      </c>
      <c r="D266" s="2">
        <v>265</v>
      </c>
      <c r="E266" s="15">
        <v>234</v>
      </c>
      <c r="F266" s="2" t="s">
        <v>658</v>
      </c>
      <c r="G266" s="17" t="s">
        <v>192</v>
      </c>
      <c r="H266" s="59" t="s">
        <v>225</v>
      </c>
    </row>
    <row r="267" spans="1:8" x14ac:dyDescent="0.2">
      <c r="C267" s="11">
        <f t="shared" ca="1" si="4"/>
        <v>1</v>
      </c>
      <c r="D267" s="2">
        <v>266</v>
      </c>
      <c r="E267" s="15">
        <v>235</v>
      </c>
      <c r="F267" s="2" t="s">
        <v>658</v>
      </c>
      <c r="G267" s="17" t="s">
        <v>191</v>
      </c>
      <c r="H267" s="59" t="s">
        <v>552</v>
      </c>
    </row>
    <row r="268" spans="1:8" s="10" customFormat="1" ht="13.2" x14ac:dyDescent="0.2">
      <c r="A268" s="13"/>
      <c r="B268" s="13"/>
      <c r="C268">
        <f t="shared" ca="1" si="4"/>
        <v>1</v>
      </c>
      <c r="D268" s="6">
        <v>267</v>
      </c>
      <c r="E268" s="14">
        <v>236</v>
      </c>
      <c r="F268" s="24" t="s">
        <v>658</v>
      </c>
      <c r="G268" s="16" t="s">
        <v>191</v>
      </c>
      <c r="H268" s="58" t="s">
        <v>504</v>
      </c>
    </row>
    <row r="269" spans="1:8" x14ac:dyDescent="0.2">
      <c r="C269" s="11">
        <f t="shared" ca="1" si="4"/>
        <v>2</v>
      </c>
      <c r="D269" s="2">
        <v>268</v>
      </c>
      <c r="E269" s="15">
        <v>237</v>
      </c>
      <c r="F269" s="2" t="s">
        <v>658</v>
      </c>
      <c r="G269" s="17" t="s">
        <v>192</v>
      </c>
      <c r="H269" s="59" t="s">
        <v>406</v>
      </c>
    </row>
    <row r="270" spans="1:8" x14ac:dyDescent="0.2">
      <c r="C270" s="11">
        <f t="shared" ca="1" si="4"/>
        <v>1</v>
      </c>
      <c r="D270" s="2">
        <v>269</v>
      </c>
      <c r="E270" s="15">
        <v>238</v>
      </c>
      <c r="F270" s="2" t="s">
        <v>658</v>
      </c>
      <c r="G270" s="17" t="s">
        <v>191</v>
      </c>
      <c r="H270" s="59" t="s">
        <v>410</v>
      </c>
    </row>
    <row r="271" spans="1:8" s="10" customFormat="1" ht="13.2" x14ac:dyDescent="0.2">
      <c r="A271" s="13"/>
      <c r="B271" s="13"/>
      <c r="C271">
        <f t="shared" ca="1" si="4"/>
        <v>4</v>
      </c>
      <c r="D271" s="6">
        <v>270</v>
      </c>
      <c r="E271" s="14">
        <v>239</v>
      </c>
      <c r="F271" s="24" t="s">
        <v>658</v>
      </c>
      <c r="G271" s="16" t="s">
        <v>193</v>
      </c>
      <c r="H271" s="58" t="s">
        <v>294</v>
      </c>
    </row>
    <row r="272" spans="1:8" s="10" customFormat="1" ht="13.2" x14ac:dyDescent="0.2">
      <c r="A272" s="13"/>
      <c r="B272" s="13"/>
      <c r="C272">
        <f t="shared" ca="1" si="4"/>
        <v>1</v>
      </c>
      <c r="D272" s="6">
        <v>271</v>
      </c>
      <c r="E272" s="14">
        <v>240</v>
      </c>
      <c r="F272" s="24" t="s">
        <v>658</v>
      </c>
      <c r="G272" s="16" t="s">
        <v>191</v>
      </c>
      <c r="H272" s="58" t="s">
        <v>407</v>
      </c>
    </row>
    <row r="273" spans="1:8" x14ac:dyDescent="0.2">
      <c r="C273" s="11">
        <f t="shared" ca="1" si="4"/>
        <v>2</v>
      </c>
      <c r="D273" s="2">
        <v>272</v>
      </c>
      <c r="E273" s="15">
        <v>241</v>
      </c>
      <c r="F273" s="2" t="s">
        <v>658</v>
      </c>
      <c r="G273" s="17" t="s">
        <v>192</v>
      </c>
      <c r="H273" s="59" t="s">
        <v>550</v>
      </c>
    </row>
    <row r="274" spans="1:8" x14ac:dyDescent="0.2">
      <c r="C274" s="11">
        <f t="shared" ca="1" si="4"/>
        <v>1</v>
      </c>
      <c r="D274" s="2">
        <v>273</v>
      </c>
      <c r="E274" s="15">
        <v>242</v>
      </c>
      <c r="F274" s="2" t="s">
        <v>658</v>
      </c>
      <c r="G274" s="17" t="s">
        <v>191</v>
      </c>
      <c r="H274" s="59" t="s">
        <v>553</v>
      </c>
    </row>
    <row r="275" spans="1:8" s="10" customFormat="1" ht="13.2" x14ac:dyDescent="0.2">
      <c r="A275" s="13"/>
      <c r="B275" s="13"/>
      <c r="C275">
        <f t="shared" ca="1" si="4"/>
        <v>1</v>
      </c>
      <c r="D275" s="6">
        <v>274</v>
      </c>
      <c r="E275" s="14">
        <v>243</v>
      </c>
      <c r="F275" s="24" t="s">
        <v>658</v>
      </c>
      <c r="G275" s="16" t="s">
        <v>191</v>
      </c>
      <c r="H275" s="58" t="s">
        <v>408</v>
      </c>
    </row>
    <row r="276" spans="1:8" ht="24" x14ac:dyDescent="0.2">
      <c r="C276" s="11">
        <f t="shared" ca="1" si="4"/>
        <v>2</v>
      </c>
      <c r="D276" s="2">
        <v>275</v>
      </c>
      <c r="E276" s="15">
        <v>244</v>
      </c>
      <c r="F276" s="2" t="s">
        <v>658</v>
      </c>
      <c r="G276" s="17" t="s">
        <v>192</v>
      </c>
      <c r="H276" s="59" t="s">
        <v>554</v>
      </c>
    </row>
    <row r="277" spans="1:8" x14ac:dyDescent="0.2">
      <c r="C277" s="11">
        <f t="shared" ca="1" si="4"/>
        <v>1</v>
      </c>
      <c r="D277" s="2">
        <v>276</v>
      </c>
      <c r="E277" s="15" t="s">
        <v>632</v>
      </c>
      <c r="F277" s="2" t="s">
        <v>659</v>
      </c>
      <c r="G277" s="17" t="s">
        <v>191</v>
      </c>
      <c r="H277" s="59" t="s">
        <v>409</v>
      </c>
    </row>
    <row r="278" spans="1:8" s="10" customFormat="1" ht="13.2" x14ac:dyDescent="0.2">
      <c r="A278" s="13"/>
      <c r="B278" s="13"/>
      <c r="C278">
        <f t="shared" ca="1" si="4"/>
        <v>3</v>
      </c>
      <c r="D278" s="6">
        <v>277</v>
      </c>
      <c r="E278" s="14">
        <v>246</v>
      </c>
      <c r="F278" s="24" t="s">
        <v>658</v>
      </c>
      <c r="G278" s="16" t="s">
        <v>190</v>
      </c>
      <c r="H278" s="58" t="s">
        <v>555</v>
      </c>
    </row>
    <row r="279" spans="1:8" s="10" customFormat="1" ht="13.2" x14ac:dyDescent="0.2">
      <c r="A279" s="13"/>
      <c r="B279" s="13"/>
      <c r="C279">
        <f t="shared" ca="1" si="4"/>
        <v>1</v>
      </c>
      <c r="D279" s="6">
        <v>278</v>
      </c>
      <c r="E279" s="14" t="s">
        <v>633</v>
      </c>
      <c r="F279" s="24" t="s">
        <v>658</v>
      </c>
      <c r="G279" s="16" t="s">
        <v>191</v>
      </c>
      <c r="H279" s="58" t="s">
        <v>411</v>
      </c>
    </row>
    <row r="280" spans="1:8" x14ac:dyDescent="0.2">
      <c r="C280" s="11">
        <f t="shared" ca="1" si="4"/>
        <v>2</v>
      </c>
      <c r="D280" s="2">
        <v>279</v>
      </c>
      <c r="E280" s="15">
        <v>247</v>
      </c>
      <c r="F280" s="2" t="s">
        <v>658</v>
      </c>
      <c r="G280" s="17" t="s">
        <v>192</v>
      </c>
      <c r="H280" s="59" t="s">
        <v>556</v>
      </c>
    </row>
    <row r="281" spans="1:8" ht="24" x14ac:dyDescent="0.2">
      <c r="C281" s="11">
        <f t="shared" ca="1" si="4"/>
        <v>2</v>
      </c>
      <c r="D281" s="2">
        <v>280</v>
      </c>
      <c r="E281" s="15" t="s">
        <v>634</v>
      </c>
      <c r="F281" s="2" t="s">
        <v>659</v>
      </c>
      <c r="G281" s="17" t="s">
        <v>192</v>
      </c>
      <c r="H281" s="59" t="s">
        <v>557</v>
      </c>
    </row>
    <row r="282" spans="1:8" s="10" customFormat="1" ht="13.2" x14ac:dyDescent="0.2">
      <c r="A282" s="13"/>
      <c r="B282" s="13"/>
      <c r="C282">
        <f t="shared" ca="1" si="4"/>
        <v>3</v>
      </c>
      <c r="D282" s="6">
        <v>281</v>
      </c>
      <c r="E282" s="14">
        <v>249</v>
      </c>
      <c r="F282" s="24" t="s">
        <v>658</v>
      </c>
      <c r="G282" s="16" t="s">
        <v>190</v>
      </c>
      <c r="H282" s="58" t="s">
        <v>372</v>
      </c>
    </row>
    <row r="283" spans="1:8" s="10" customFormat="1" ht="13.2" x14ac:dyDescent="0.2">
      <c r="A283" s="13"/>
      <c r="B283" s="13"/>
      <c r="C283">
        <f t="shared" ca="1" si="4"/>
        <v>2</v>
      </c>
      <c r="D283" s="6">
        <v>282</v>
      </c>
      <c r="E283" s="14" t="s">
        <v>635</v>
      </c>
      <c r="F283" s="24" t="s">
        <v>658</v>
      </c>
      <c r="G283" s="17" t="s">
        <v>192</v>
      </c>
      <c r="H283" s="58" t="s">
        <v>440</v>
      </c>
    </row>
    <row r="284" spans="1:8" x14ac:dyDescent="0.2">
      <c r="C284" s="11">
        <f t="shared" ca="1" si="4"/>
        <v>3</v>
      </c>
      <c r="D284" s="2">
        <v>283</v>
      </c>
      <c r="E284" s="15">
        <v>250</v>
      </c>
      <c r="F284" s="2" t="s">
        <v>658</v>
      </c>
      <c r="G284" s="17" t="s">
        <v>190</v>
      </c>
      <c r="H284" s="59" t="s">
        <v>558</v>
      </c>
    </row>
    <row r="285" spans="1:8" x14ac:dyDescent="0.2">
      <c r="C285" s="11">
        <f t="shared" ca="1" si="4"/>
        <v>4</v>
      </c>
      <c r="D285" s="2">
        <v>284</v>
      </c>
      <c r="E285" s="15">
        <v>251</v>
      </c>
      <c r="F285" s="2" t="s">
        <v>658</v>
      </c>
      <c r="G285" s="17" t="s">
        <v>193</v>
      </c>
      <c r="H285" s="59" t="s">
        <v>412</v>
      </c>
    </row>
    <row r="286" spans="1:8" x14ac:dyDescent="0.2">
      <c r="C286" s="11">
        <f t="shared" ca="1" si="4"/>
        <v>3</v>
      </c>
      <c r="D286" s="2">
        <v>285</v>
      </c>
      <c r="E286" s="15">
        <v>252</v>
      </c>
      <c r="F286" s="2" t="s">
        <v>658</v>
      </c>
      <c r="G286" s="17" t="s">
        <v>190</v>
      </c>
      <c r="H286" s="59" t="s">
        <v>513</v>
      </c>
    </row>
    <row r="287" spans="1:8" x14ac:dyDescent="0.2">
      <c r="C287" s="11">
        <f t="shared" ca="1" si="4"/>
        <v>2</v>
      </c>
      <c r="D287" s="2">
        <v>286</v>
      </c>
      <c r="E287" s="15">
        <v>253</v>
      </c>
      <c r="F287" s="2" t="s">
        <v>658</v>
      </c>
      <c r="G287" s="17" t="s">
        <v>192</v>
      </c>
      <c r="H287" s="59" t="s">
        <v>514</v>
      </c>
    </row>
    <row r="288" spans="1:8" x14ac:dyDescent="0.2">
      <c r="C288" s="11">
        <f t="shared" ca="1" si="4"/>
        <v>3</v>
      </c>
      <c r="D288" s="2">
        <v>287</v>
      </c>
      <c r="E288" s="15" t="s">
        <v>636</v>
      </c>
      <c r="F288" s="2" t="s">
        <v>659</v>
      </c>
      <c r="G288" s="17" t="s">
        <v>190</v>
      </c>
      <c r="H288" s="59" t="s">
        <v>413</v>
      </c>
    </row>
    <row r="289" spans="1:8" s="10" customFormat="1" ht="13.2" x14ac:dyDescent="0.2">
      <c r="A289" s="13"/>
      <c r="B289" s="13"/>
      <c r="C289">
        <f t="shared" ca="1" si="4"/>
        <v>1</v>
      </c>
      <c r="D289" s="6">
        <v>288</v>
      </c>
      <c r="E289" s="14">
        <v>255</v>
      </c>
      <c r="F289" s="24" t="s">
        <v>658</v>
      </c>
      <c r="G289" s="16" t="s">
        <v>191</v>
      </c>
      <c r="H289" s="58" t="s">
        <v>225</v>
      </c>
    </row>
    <row r="290" spans="1:8" s="10" customFormat="1" ht="13.2" x14ac:dyDescent="0.2">
      <c r="A290" s="13"/>
      <c r="B290" s="13"/>
      <c r="C290">
        <f t="shared" ca="1" si="4"/>
        <v>3</v>
      </c>
      <c r="D290" s="6">
        <v>289</v>
      </c>
      <c r="E290" s="14" t="s">
        <v>637</v>
      </c>
      <c r="F290" s="24" t="s">
        <v>659</v>
      </c>
      <c r="G290" s="16" t="s">
        <v>190</v>
      </c>
      <c r="H290" s="58" t="s">
        <v>505</v>
      </c>
    </row>
    <row r="291" spans="1:8" s="10" customFormat="1" ht="13.2" x14ac:dyDescent="0.2">
      <c r="A291" s="13"/>
      <c r="B291" s="13"/>
      <c r="C291">
        <f t="shared" ca="1" si="4"/>
        <v>1</v>
      </c>
      <c r="D291" s="6">
        <v>290</v>
      </c>
      <c r="E291" s="14">
        <v>256</v>
      </c>
      <c r="F291" s="24" t="s">
        <v>658</v>
      </c>
      <c r="G291" s="16" t="s">
        <v>191</v>
      </c>
      <c r="H291" s="58" t="s">
        <v>217</v>
      </c>
    </row>
    <row r="292" spans="1:8" s="10" customFormat="1" ht="13.2" x14ac:dyDescent="0.2">
      <c r="A292" s="13"/>
      <c r="B292" s="13"/>
      <c r="C292">
        <f t="shared" ca="1" si="4"/>
        <v>3</v>
      </c>
      <c r="D292" s="6">
        <v>291</v>
      </c>
      <c r="E292" s="14" t="s">
        <v>638</v>
      </c>
      <c r="F292" s="24" t="s">
        <v>659</v>
      </c>
      <c r="G292" s="16" t="s">
        <v>190</v>
      </c>
      <c r="H292" s="58" t="s">
        <v>559</v>
      </c>
    </row>
    <row r="293" spans="1:8" s="10" customFormat="1" ht="13.2" x14ac:dyDescent="0.2">
      <c r="A293" s="13"/>
      <c r="B293" s="13"/>
      <c r="C293">
        <f t="shared" ca="1" si="4"/>
        <v>1</v>
      </c>
      <c r="D293" s="6">
        <v>292</v>
      </c>
      <c r="E293" s="14">
        <v>257</v>
      </c>
      <c r="F293" s="24" t="s">
        <v>658</v>
      </c>
      <c r="G293" s="16" t="s">
        <v>191</v>
      </c>
      <c r="H293" s="58" t="s">
        <v>225</v>
      </c>
    </row>
    <row r="294" spans="1:8" s="10" customFormat="1" ht="13.2" x14ac:dyDescent="0.2">
      <c r="A294" s="13"/>
      <c r="B294" s="13"/>
      <c r="C294">
        <f t="shared" ca="1" si="4"/>
        <v>3</v>
      </c>
      <c r="D294" s="6">
        <v>293</v>
      </c>
      <c r="E294" s="14" t="s">
        <v>639</v>
      </c>
      <c r="F294" s="24" t="s">
        <v>659</v>
      </c>
      <c r="G294" s="16" t="s">
        <v>190</v>
      </c>
      <c r="H294" s="58" t="s">
        <v>441</v>
      </c>
    </row>
    <row r="295" spans="1:8" x14ac:dyDescent="0.2">
      <c r="C295" s="11">
        <f t="shared" ca="1" si="4"/>
        <v>4</v>
      </c>
      <c r="D295" s="2">
        <v>294</v>
      </c>
      <c r="E295" s="15">
        <v>258</v>
      </c>
      <c r="F295" s="2" t="s">
        <v>658</v>
      </c>
      <c r="G295" s="17" t="s">
        <v>193</v>
      </c>
      <c r="H295" s="59" t="s">
        <v>506</v>
      </c>
    </row>
    <row r="296" spans="1:8" ht="24" x14ac:dyDescent="0.2">
      <c r="C296" s="11">
        <f t="shared" ca="1" si="4"/>
        <v>3</v>
      </c>
      <c r="D296" s="2">
        <v>295</v>
      </c>
      <c r="E296" s="15" t="s">
        <v>640</v>
      </c>
      <c r="F296" s="2" t="s">
        <v>659</v>
      </c>
      <c r="G296" s="17" t="s">
        <v>190</v>
      </c>
      <c r="H296" s="59" t="s">
        <v>588</v>
      </c>
    </row>
    <row r="297" spans="1:8" x14ac:dyDescent="0.2">
      <c r="C297" s="11">
        <f t="shared" ca="1" si="4"/>
        <v>2</v>
      </c>
      <c r="D297" s="2">
        <v>296</v>
      </c>
      <c r="E297" s="15">
        <v>259</v>
      </c>
      <c r="F297" s="2" t="s">
        <v>658</v>
      </c>
      <c r="G297" s="17" t="s">
        <v>192</v>
      </c>
      <c r="H297" s="59" t="s">
        <v>414</v>
      </c>
    </row>
    <row r="298" spans="1:8" s="10" customFormat="1" ht="13.2" x14ac:dyDescent="0.2">
      <c r="A298" s="13"/>
      <c r="B298" s="13"/>
      <c r="C298">
        <f t="shared" ca="1" si="4"/>
        <v>1</v>
      </c>
      <c r="D298" s="6">
        <v>297</v>
      </c>
      <c r="E298" s="14">
        <v>260</v>
      </c>
      <c r="F298" s="24" t="s">
        <v>658</v>
      </c>
      <c r="G298" s="16" t="s">
        <v>191</v>
      </c>
      <c r="H298" s="58" t="s">
        <v>344</v>
      </c>
    </row>
    <row r="299" spans="1:8" ht="60" x14ac:dyDescent="0.2">
      <c r="C299" s="11">
        <f t="shared" ca="1" si="4"/>
        <v>3</v>
      </c>
      <c r="D299" s="2">
        <v>298</v>
      </c>
      <c r="E299" s="15" t="s">
        <v>641</v>
      </c>
      <c r="F299" s="2" t="s">
        <v>659</v>
      </c>
      <c r="G299" s="17" t="s">
        <v>190</v>
      </c>
      <c r="H299" s="59" t="s">
        <v>560</v>
      </c>
    </row>
    <row r="300" spans="1:8" x14ac:dyDescent="0.2">
      <c r="C300" s="11">
        <f t="shared" ca="1" si="4"/>
        <v>1</v>
      </c>
      <c r="D300" s="2">
        <v>299</v>
      </c>
      <c r="E300" s="15">
        <v>261</v>
      </c>
      <c r="F300" s="2" t="s">
        <v>658</v>
      </c>
      <c r="G300" s="17" t="s">
        <v>191</v>
      </c>
      <c r="H300" s="59" t="s">
        <v>415</v>
      </c>
    </row>
    <row r="301" spans="1:8" x14ac:dyDescent="0.2">
      <c r="C301" s="11">
        <f t="shared" ca="1" si="4"/>
        <v>3</v>
      </c>
      <c r="D301" s="2">
        <v>300</v>
      </c>
      <c r="E301" s="15" t="s">
        <v>642</v>
      </c>
      <c r="F301" s="2" t="s">
        <v>659</v>
      </c>
      <c r="G301" s="17" t="s">
        <v>190</v>
      </c>
      <c r="H301" s="59" t="s">
        <v>561</v>
      </c>
    </row>
    <row r="302" spans="1:8" x14ac:dyDescent="0.2">
      <c r="C302" s="11">
        <f t="shared" ca="1" si="4"/>
        <v>1</v>
      </c>
      <c r="D302" s="2">
        <v>301</v>
      </c>
      <c r="E302" s="15">
        <v>262</v>
      </c>
      <c r="F302" s="2" t="s">
        <v>658</v>
      </c>
      <c r="G302" s="17" t="s">
        <v>191</v>
      </c>
      <c r="H302" s="59" t="s">
        <v>247</v>
      </c>
    </row>
    <row r="303" spans="1:8" x14ac:dyDescent="0.2">
      <c r="C303" s="11">
        <f t="shared" ca="1" si="4"/>
        <v>3</v>
      </c>
      <c r="D303" s="2">
        <v>302</v>
      </c>
      <c r="E303" s="15" t="s">
        <v>643</v>
      </c>
      <c r="F303" s="2" t="s">
        <v>659</v>
      </c>
      <c r="G303" s="17" t="s">
        <v>190</v>
      </c>
      <c r="H303" s="59" t="s">
        <v>416</v>
      </c>
    </row>
    <row r="304" spans="1:8" s="10" customFormat="1" ht="13.2" x14ac:dyDescent="0.2">
      <c r="A304" s="13"/>
      <c r="B304" s="13"/>
      <c r="C304">
        <f t="shared" ca="1" si="4"/>
        <v>2</v>
      </c>
      <c r="D304" s="6">
        <v>303</v>
      </c>
      <c r="E304" s="14">
        <v>263</v>
      </c>
      <c r="F304" s="24" t="s">
        <v>658</v>
      </c>
      <c r="G304" s="16" t="s">
        <v>192</v>
      </c>
      <c r="H304" s="58" t="s">
        <v>417</v>
      </c>
    </row>
    <row r="305" spans="1:8" s="10" customFormat="1" ht="13.2" x14ac:dyDescent="0.2">
      <c r="A305" s="13"/>
      <c r="B305" s="13"/>
      <c r="C305">
        <f t="shared" ca="1" si="4"/>
        <v>1</v>
      </c>
      <c r="D305" s="6">
        <v>304</v>
      </c>
      <c r="E305" s="14">
        <v>264</v>
      </c>
      <c r="F305" s="24" t="s">
        <v>658</v>
      </c>
      <c r="G305" s="16" t="s">
        <v>191</v>
      </c>
      <c r="H305" s="58" t="s">
        <v>236</v>
      </c>
    </row>
    <row r="306" spans="1:8" s="10" customFormat="1" ht="24" x14ac:dyDescent="0.2">
      <c r="A306" s="13"/>
      <c r="B306" s="13"/>
      <c r="C306">
        <f t="shared" ca="1" si="4"/>
        <v>3</v>
      </c>
      <c r="D306" s="6">
        <v>305</v>
      </c>
      <c r="E306" s="14" t="s">
        <v>644</v>
      </c>
      <c r="F306" s="24" t="s">
        <v>658</v>
      </c>
      <c r="G306" s="17" t="s">
        <v>190</v>
      </c>
      <c r="H306" s="58" t="s">
        <v>479</v>
      </c>
    </row>
    <row r="307" spans="1:8" x14ac:dyDescent="0.2">
      <c r="C307" s="11">
        <f t="shared" ca="1" si="4"/>
        <v>2</v>
      </c>
      <c r="D307" s="2">
        <v>306</v>
      </c>
      <c r="E307" s="15">
        <v>265</v>
      </c>
      <c r="F307" s="2" t="s">
        <v>658</v>
      </c>
      <c r="G307" s="17" t="s">
        <v>192</v>
      </c>
      <c r="H307" s="59" t="s">
        <v>275</v>
      </c>
    </row>
    <row r="308" spans="1:8" x14ac:dyDescent="0.2">
      <c r="C308" s="11">
        <f t="shared" ca="1" si="4"/>
        <v>1</v>
      </c>
      <c r="D308" s="2">
        <v>307</v>
      </c>
      <c r="E308" s="15" t="s">
        <v>645</v>
      </c>
      <c r="F308" s="2" t="s">
        <v>659</v>
      </c>
      <c r="G308" s="17" t="s">
        <v>191</v>
      </c>
      <c r="H308" s="59" t="s">
        <v>420</v>
      </c>
    </row>
    <row r="309" spans="1:8" s="10" customFormat="1" ht="13.2" x14ac:dyDescent="0.2">
      <c r="A309" s="13"/>
      <c r="B309" s="13"/>
      <c r="C309">
        <f t="shared" ca="1" si="4"/>
        <v>2</v>
      </c>
      <c r="D309" s="6">
        <v>308</v>
      </c>
      <c r="E309" s="14">
        <v>267</v>
      </c>
      <c r="F309" s="24" t="s">
        <v>658</v>
      </c>
      <c r="G309" s="17" t="s">
        <v>192</v>
      </c>
      <c r="H309" s="58" t="s">
        <v>562</v>
      </c>
    </row>
    <row r="310" spans="1:8" s="10" customFormat="1" ht="13.2" x14ac:dyDescent="0.2">
      <c r="A310" s="13"/>
      <c r="B310" s="13"/>
      <c r="C310">
        <f t="shared" ca="1" si="4"/>
        <v>1</v>
      </c>
      <c r="D310" s="6">
        <v>309</v>
      </c>
      <c r="E310" s="14" t="s">
        <v>646</v>
      </c>
      <c r="F310" s="24" t="s">
        <v>659</v>
      </c>
      <c r="G310" s="17" t="s">
        <v>191</v>
      </c>
      <c r="H310" s="58" t="s">
        <v>418</v>
      </c>
    </row>
    <row r="311" spans="1:8" s="10" customFormat="1" ht="13.2" x14ac:dyDescent="0.2">
      <c r="A311" s="13"/>
      <c r="B311" s="13"/>
      <c r="C311">
        <f t="shared" ca="1" si="4"/>
        <v>3</v>
      </c>
      <c r="D311" s="6">
        <v>310</v>
      </c>
      <c r="E311" s="14">
        <v>268</v>
      </c>
      <c r="F311" s="24" t="s">
        <v>658</v>
      </c>
      <c r="G311" s="16" t="s">
        <v>190</v>
      </c>
      <c r="H311" s="58" t="s">
        <v>419</v>
      </c>
    </row>
    <row r="312" spans="1:8" s="10" customFormat="1" ht="13.2" x14ac:dyDescent="0.2">
      <c r="A312" s="13"/>
      <c r="B312" s="13"/>
      <c r="C312">
        <f t="shared" ca="1" si="4"/>
        <v>1</v>
      </c>
      <c r="D312" s="6">
        <v>311</v>
      </c>
      <c r="E312" s="14" t="s">
        <v>647</v>
      </c>
      <c r="F312" s="24" t="s">
        <v>658</v>
      </c>
      <c r="G312" s="16" t="s">
        <v>191</v>
      </c>
      <c r="H312" s="58" t="s">
        <v>563</v>
      </c>
    </row>
    <row r="313" spans="1:8" s="10" customFormat="1" ht="13.2" x14ac:dyDescent="0.2">
      <c r="A313" s="13"/>
      <c r="B313" s="13"/>
      <c r="C313">
        <f t="shared" ca="1" si="4"/>
        <v>3</v>
      </c>
      <c r="D313" s="6">
        <v>312</v>
      </c>
      <c r="E313" s="14">
        <v>269</v>
      </c>
      <c r="F313" s="24" t="s">
        <v>658</v>
      </c>
      <c r="G313" s="16" t="s">
        <v>190</v>
      </c>
      <c r="H313" s="58" t="s">
        <v>238</v>
      </c>
    </row>
    <row r="314" spans="1:8" s="10" customFormat="1" ht="13.2" x14ac:dyDescent="0.2">
      <c r="A314" s="13"/>
      <c r="B314" s="13"/>
      <c r="C314">
        <f t="shared" ca="1" si="4"/>
        <v>1</v>
      </c>
      <c r="D314" s="6">
        <v>313</v>
      </c>
      <c r="E314" s="14">
        <v>270</v>
      </c>
      <c r="F314" s="24" t="s">
        <v>658</v>
      </c>
      <c r="G314" s="16" t="s">
        <v>191</v>
      </c>
      <c r="H314" s="58" t="s">
        <v>507</v>
      </c>
    </row>
    <row r="315" spans="1:8" x14ac:dyDescent="0.2">
      <c r="C315" s="11">
        <f t="shared" ca="1" si="4"/>
        <v>1</v>
      </c>
      <c r="D315" s="2">
        <v>314</v>
      </c>
      <c r="E315" s="15">
        <v>271</v>
      </c>
      <c r="F315" s="2" t="s">
        <v>658</v>
      </c>
      <c r="G315" s="17" t="s">
        <v>191</v>
      </c>
      <c r="H315" s="59" t="s">
        <v>508</v>
      </c>
    </row>
    <row r="316" spans="1:8" x14ac:dyDescent="0.2">
      <c r="C316" s="11">
        <f t="shared" ca="1" si="4"/>
        <v>4</v>
      </c>
      <c r="D316" s="2">
        <v>315</v>
      </c>
      <c r="E316" s="15">
        <v>272</v>
      </c>
      <c r="F316" s="2" t="s">
        <v>658</v>
      </c>
      <c r="G316" s="17" t="s">
        <v>193</v>
      </c>
      <c r="H316" s="59" t="s">
        <v>276</v>
      </c>
    </row>
    <row r="317" spans="1:8" x14ac:dyDescent="0.2">
      <c r="C317" s="11">
        <f t="shared" ca="1" si="4"/>
        <v>1</v>
      </c>
      <c r="D317" s="2">
        <v>316</v>
      </c>
      <c r="E317" s="15">
        <v>273</v>
      </c>
      <c r="F317" s="2" t="s">
        <v>658</v>
      </c>
      <c r="G317" s="17" t="s">
        <v>191</v>
      </c>
      <c r="H317" s="59" t="s">
        <v>442</v>
      </c>
    </row>
    <row r="318" spans="1:8" x14ac:dyDescent="0.2">
      <c r="C318" s="11">
        <f t="shared" ca="1" si="4"/>
        <v>1</v>
      </c>
      <c r="D318" s="2">
        <v>317</v>
      </c>
      <c r="E318" s="15">
        <v>274</v>
      </c>
      <c r="F318" s="2" t="s">
        <v>658</v>
      </c>
      <c r="G318" s="17" t="s">
        <v>191</v>
      </c>
      <c r="H318" s="59" t="s">
        <v>564</v>
      </c>
    </row>
    <row r="319" spans="1:8" ht="24" x14ac:dyDescent="0.2">
      <c r="C319" s="11">
        <f t="shared" ca="1" si="4"/>
        <v>4</v>
      </c>
      <c r="D319" s="2">
        <v>318</v>
      </c>
      <c r="E319" s="15">
        <v>275</v>
      </c>
      <c r="F319" s="2" t="s">
        <v>658</v>
      </c>
      <c r="G319" s="17" t="s">
        <v>193</v>
      </c>
      <c r="H319" s="59" t="s">
        <v>565</v>
      </c>
    </row>
    <row r="320" spans="1:8" x14ac:dyDescent="0.2">
      <c r="C320" s="11">
        <f t="shared" ca="1" si="4"/>
        <v>1</v>
      </c>
      <c r="D320" s="2">
        <v>319</v>
      </c>
      <c r="E320" s="15">
        <v>276</v>
      </c>
      <c r="F320" s="2" t="s">
        <v>658</v>
      </c>
      <c r="G320" s="17" t="s">
        <v>191</v>
      </c>
      <c r="H320" s="59" t="s">
        <v>225</v>
      </c>
    </row>
    <row r="321" spans="1:8" ht="24" x14ac:dyDescent="0.2">
      <c r="C321" s="11">
        <f t="shared" ca="1" si="4"/>
        <v>1</v>
      </c>
      <c r="D321" s="2">
        <v>320</v>
      </c>
      <c r="E321" s="15">
        <v>277</v>
      </c>
      <c r="F321" s="2" t="s">
        <v>658</v>
      </c>
      <c r="G321" s="17" t="s">
        <v>191</v>
      </c>
      <c r="H321" s="59" t="s">
        <v>443</v>
      </c>
    </row>
    <row r="322" spans="1:8" x14ac:dyDescent="0.2">
      <c r="C322" s="11">
        <f t="shared" ref="C322:C385" ca="1" si="5">IF(INDIRECT("G"&amp;ROW())&lt;&gt;"",VLOOKUP(INDIRECT("G"&amp;ROW()),話者表,2,0),"")</f>
        <v>2</v>
      </c>
      <c r="D322" s="2">
        <v>321</v>
      </c>
      <c r="E322" s="15">
        <v>278</v>
      </c>
      <c r="F322" s="2" t="s">
        <v>658</v>
      </c>
      <c r="G322" s="17" t="s">
        <v>192</v>
      </c>
      <c r="H322" s="59" t="s">
        <v>589</v>
      </c>
    </row>
    <row r="323" spans="1:8" s="10" customFormat="1" ht="13.2" x14ac:dyDescent="0.2">
      <c r="A323" s="13"/>
      <c r="B323" s="13"/>
      <c r="C323">
        <f t="shared" ca="1" si="5"/>
        <v>4</v>
      </c>
      <c r="D323" s="6">
        <v>322</v>
      </c>
      <c r="E323" s="14">
        <v>279</v>
      </c>
      <c r="F323" s="24" t="s">
        <v>658</v>
      </c>
      <c r="G323" s="16" t="s">
        <v>193</v>
      </c>
      <c r="H323" s="58" t="s">
        <v>421</v>
      </c>
    </row>
    <row r="324" spans="1:8" x14ac:dyDescent="0.2">
      <c r="C324" s="11">
        <f t="shared" ca="1" si="5"/>
        <v>3</v>
      </c>
      <c r="D324" s="2">
        <v>323</v>
      </c>
      <c r="E324" s="15">
        <v>280</v>
      </c>
      <c r="F324" s="2" t="s">
        <v>658</v>
      </c>
      <c r="G324" s="17" t="s">
        <v>190</v>
      </c>
      <c r="H324" s="59" t="s">
        <v>422</v>
      </c>
    </row>
    <row r="325" spans="1:8" x14ac:dyDescent="0.2">
      <c r="C325" s="11">
        <f t="shared" ca="1" si="5"/>
        <v>1</v>
      </c>
      <c r="D325" s="2">
        <v>324</v>
      </c>
      <c r="E325" s="15">
        <v>281</v>
      </c>
      <c r="F325" s="2" t="s">
        <v>658</v>
      </c>
      <c r="G325" s="17" t="s">
        <v>191</v>
      </c>
      <c r="H325" s="59" t="s">
        <v>423</v>
      </c>
    </row>
    <row r="326" spans="1:8" s="10" customFormat="1" ht="13.2" x14ac:dyDescent="0.2">
      <c r="A326" s="13"/>
      <c r="B326" s="13"/>
      <c r="C326">
        <f t="shared" ca="1" si="5"/>
        <v>1</v>
      </c>
      <c r="D326" s="6">
        <v>325</v>
      </c>
      <c r="E326" s="14">
        <v>282</v>
      </c>
      <c r="F326" s="24" t="s">
        <v>658</v>
      </c>
      <c r="G326" s="16" t="s">
        <v>191</v>
      </c>
      <c r="H326" s="58" t="s">
        <v>424</v>
      </c>
    </row>
    <row r="327" spans="1:8" x14ac:dyDescent="0.2">
      <c r="C327" s="11">
        <f t="shared" ca="1" si="5"/>
        <v>2</v>
      </c>
      <c r="D327" s="2">
        <v>326</v>
      </c>
      <c r="E327" s="15">
        <v>283</v>
      </c>
      <c r="F327" s="2" t="s">
        <v>658</v>
      </c>
      <c r="G327" s="17" t="s">
        <v>192</v>
      </c>
      <c r="H327" s="59" t="s">
        <v>425</v>
      </c>
    </row>
    <row r="328" spans="1:8" s="10" customFormat="1" ht="13.2" x14ac:dyDescent="0.2">
      <c r="A328" s="13"/>
      <c r="B328" s="13"/>
      <c r="C328">
        <f t="shared" ca="1" si="5"/>
        <v>1</v>
      </c>
      <c r="D328" s="6">
        <v>327</v>
      </c>
      <c r="E328" s="14">
        <v>284</v>
      </c>
      <c r="F328" s="24" t="s">
        <v>658</v>
      </c>
      <c r="G328" s="16" t="s">
        <v>191</v>
      </c>
      <c r="H328" s="58" t="s">
        <v>426</v>
      </c>
    </row>
    <row r="329" spans="1:8" ht="23.55" customHeight="1" x14ac:dyDescent="0.2">
      <c r="C329" s="11">
        <f t="shared" ca="1" si="5"/>
        <v>3</v>
      </c>
      <c r="D329" s="2">
        <v>328</v>
      </c>
      <c r="E329" s="15" t="s">
        <v>648</v>
      </c>
      <c r="F329" s="2" t="s">
        <v>659</v>
      </c>
      <c r="G329" s="17" t="s">
        <v>190</v>
      </c>
      <c r="H329" s="59" t="s">
        <v>567</v>
      </c>
    </row>
    <row r="330" spans="1:8" s="10" customFormat="1" ht="13.2" x14ac:dyDescent="0.2">
      <c r="A330" s="13"/>
      <c r="B330" s="13"/>
      <c r="C330">
        <f t="shared" ca="1" si="5"/>
        <v>2</v>
      </c>
      <c r="D330" s="6">
        <v>329</v>
      </c>
      <c r="E330" s="14">
        <v>286</v>
      </c>
      <c r="F330" s="24" t="s">
        <v>658</v>
      </c>
      <c r="G330" s="16" t="s">
        <v>192</v>
      </c>
      <c r="H330" s="58" t="s">
        <v>428</v>
      </c>
    </row>
    <row r="331" spans="1:8" s="10" customFormat="1" ht="13.2" x14ac:dyDescent="0.2">
      <c r="A331" s="13"/>
      <c r="B331" s="13"/>
      <c r="C331">
        <f t="shared" ca="1" si="5"/>
        <v>3</v>
      </c>
      <c r="D331" s="6">
        <v>330</v>
      </c>
      <c r="E331" s="14" t="s">
        <v>649</v>
      </c>
      <c r="F331" s="24" t="s">
        <v>658</v>
      </c>
      <c r="G331" s="16" t="s">
        <v>190</v>
      </c>
      <c r="H331" s="58" t="s">
        <v>427</v>
      </c>
    </row>
    <row r="332" spans="1:8" s="10" customFormat="1" ht="13.2" x14ac:dyDescent="0.2">
      <c r="A332" s="13"/>
      <c r="B332" s="13"/>
      <c r="C332">
        <f t="shared" ca="1" si="5"/>
        <v>1</v>
      </c>
      <c r="D332" s="6">
        <v>331</v>
      </c>
      <c r="E332" s="14">
        <v>287</v>
      </c>
      <c r="F332" s="24" t="s">
        <v>658</v>
      </c>
      <c r="G332" s="16" t="s">
        <v>191</v>
      </c>
      <c r="H332" s="58" t="s">
        <v>444</v>
      </c>
    </row>
    <row r="333" spans="1:8" x14ac:dyDescent="0.2">
      <c r="C333" s="11">
        <f t="shared" ca="1" si="5"/>
        <v>2</v>
      </c>
      <c r="D333" s="2">
        <v>332</v>
      </c>
      <c r="E333" s="15">
        <v>288</v>
      </c>
      <c r="F333" s="2" t="s">
        <v>658</v>
      </c>
      <c r="G333" s="17" t="s">
        <v>192</v>
      </c>
      <c r="H333" s="59" t="s">
        <v>430</v>
      </c>
    </row>
    <row r="334" spans="1:8" s="10" customFormat="1" ht="13.2" x14ac:dyDescent="0.2">
      <c r="A334" s="13"/>
      <c r="B334" s="13"/>
      <c r="C334">
        <f t="shared" ca="1" si="5"/>
        <v>1</v>
      </c>
      <c r="D334" s="6">
        <v>333</v>
      </c>
      <c r="E334" s="14">
        <v>289</v>
      </c>
      <c r="F334" s="24" t="s">
        <v>658</v>
      </c>
      <c r="G334" s="16" t="s">
        <v>191</v>
      </c>
      <c r="H334" s="58" t="s">
        <v>429</v>
      </c>
    </row>
    <row r="335" spans="1:8" s="10" customFormat="1" ht="13.2" x14ac:dyDescent="0.2">
      <c r="A335" s="13"/>
      <c r="B335" s="13"/>
      <c r="C335">
        <f t="shared" ca="1" si="5"/>
        <v>4</v>
      </c>
      <c r="D335" s="6">
        <v>334</v>
      </c>
      <c r="E335" s="14">
        <v>290</v>
      </c>
      <c r="F335" s="24" t="s">
        <v>658</v>
      </c>
      <c r="G335" s="16" t="s">
        <v>193</v>
      </c>
      <c r="H335" s="58" t="s">
        <v>431</v>
      </c>
    </row>
    <row r="336" spans="1:8" s="10" customFormat="1" ht="13.2" x14ac:dyDescent="0.2">
      <c r="A336" s="13"/>
      <c r="B336" s="13"/>
      <c r="C336">
        <f t="shared" ca="1" si="5"/>
        <v>2</v>
      </c>
      <c r="D336" s="6">
        <v>335</v>
      </c>
      <c r="E336" s="14">
        <v>291</v>
      </c>
      <c r="F336" s="24" t="s">
        <v>658</v>
      </c>
      <c r="G336" s="16" t="s">
        <v>192</v>
      </c>
      <c r="H336" s="58" t="s">
        <v>432</v>
      </c>
    </row>
    <row r="337" spans="1:8" s="10" customFormat="1" ht="13.2" x14ac:dyDescent="0.2">
      <c r="A337" s="13"/>
      <c r="B337" s="13"/>
      <c r="C337">
        <f t="shared" ca="1" si="5"/>
        <v>2</v>
      </c>
      <c r="D337" s="6">
        <v>336</v>
      </c>
      <c r="E337" s="14">
        <v>292</v>
      </c>
      <c r="F337" s="24" t="s">
        <v>658</v>
      </c>
      <c r="G337" s="16" t="s">
        <v>192</v>
      </c>
      <c r="H337" s="58" t="s">
        <v>445</v>
      </c>
    </row>
    <row r="338" spans="1:8" s="10" customFormat="1" ht="13.2" x14ac:dyDescent="0.2">
      <c r="A338" s="13"/>
      <c r="B338" s="13"/>
      <c r="C338">
        <f t="shared" ca="1" si="5"/>
        <v>2</v>
      </c>
      <c r="D338" s="6">
        <v>337</v>
      </c>
      <c r="E338" s="14">
        <v>293</v>
      </c>
      <c r="F338" s="24" t="s">
        <v>658</v>
      </c>
      <c r="G338" s="16" t="s">
        <v>192</v>
      </c>
      <c r="H338" s="58" t="s">
        <v>433</v>
      </c>
    </row>
    <row r="339" spans="1:8" x14ac:dyDescent="0.2">
      <c r="C339" s="11">
        <f t="shared" ca="1" si="5"/>
        <v>1</v>
      </c>
      <c r="D339" s="2">
        <v>338</v>
      </c>
      <c r="E339" s="15">
        <v>294</v>
      </c>
      <c r="F339" s="2" t="s">
        <v>658</v>
      </c>
      <c r="G339" s="17" t="s">
        <v>191</v>
      </c>
      <c r="H339" s="59" t="s">
        <v>568</v>
      </c>
    </row>
    <row r="340" spans="1:8" x14ac:dyDescent="0.2">
      <c r="C340" s="11">
        <f t="shared" ca="1" si="5"/>
        <v>2</v>
      </c>
      <c r="D340" s="2">
        <v>339</v>
      </c>
      <c r="E340" s="15">
        <v>295</v>
      </c>
      <c r="F340" s="2" t="s">
        <v>658</v>
      </c>
      <c r="G340" s="17" t="s">
        <v>192</v>
      </c>
      <c r="H340" s="59" t="s">
        <v>446</v>
      </c>
    </row>
    <row r="341" spans="1:8" x14ac:dyDescent="0.2">
      <c r="C341" s="11">
        <f t="shared" ca="1" si="5"/>
        <v>1</v>
      </c>
      <c r="D341" s="2">
        <v>340</v>
      </c>
      <c r="E341" s="15">
        <v>296</v>
      </c>
      <c r="F341" s="2" t="s">
        <v>658</v>
      </c>
      <c r="G341" s="17" t="s">
        <v>191</v>
      </c>
      <c r="H341" s="59" t="s">
        <v>236</v>
      </c>
    </row>
    <row r="342" spans="1:8" x14ac:dyDescent="0.2">
      <c r="C342" s="11">
        <f t="shared" ca="1" si="5"/>
        <v>4</v>
      </c>
      <c r="D342" s="2">
        <v>341</v>
      </c>
      <c r="E342" s="15">
        <v>297</v>
      </c>
      <c r="F342" s="2" t="s">
        <v>658</v>
      </c>
      <c r="G342" s="17" t="s">
        <v>193</v>
      </c>
      <c r="H342" s="59" t="s">
        <v>509</v>
      </c>
    </row>
    <row r="343" spans="1:8" s="10" customFormat="1" ht="13.2" x14ac:dyDescent="0.2">
      <c r="A343" s="13"/>
      <c r="B343" s="13"/>
      <c r="C343">
        <f t="shared" ca="1" si="5"/>
        <v>3</v>
      </c>
      <c r="D343" s="6">
        <v>342</v>
      </c>
      <c r="E343" s="14">
        <v>298</v>
      </c>
      <c r="F343" s="24" t="s">
        <v>658</v>
      </c>
      <c r="G343" s="16" t="s">
        <v>190</v>
      </c>
      <c r="H343" s="58" t="s">
        <v>434</v>
      </c>
    </row>
    <row r="344" spans="1:8" s="10" customFormat="1" ht="13.2" x14ac:dyDescent="0.2">
      <c r="A344" s="13"/>
      <c r="B344" s="13"/>
      <c r="C344">
        <f t="shared" ca="1" si="5"/>
        <v>3</v>
      </c>
      <c r="D344" s="6">
        <v>343</v>
      </c>
      <c r="E344" s="14">
        <v>299</v>
      </c>
      <c r="F344" s="24" t="s">
        <v>658</v>
      </c>
      <c r="G344" s="16" t="s">
        <v>190</v>
      </c>
      <c r="H344" s="58" t="s">
        <v>447</v>
      </c>
    </row>
    <row r="345" spans="1:8" x14ac:dyDescent="0.2">
      <c r="C345" s="11">
        <f t="shared" ca="1" si="5"/>
        <v>1</v>
      </c>
      <c r="D345" s="2">
        <v>344</v>
      </c>
      <c r="E345" s="15">
        <v>300</v>
      </c>
      <c r="F345" s="2" t="s">
        <v>658</v>
      </c>
      <c r="G345" s="17" t="s">
        <v>191</v>
      </c>
      <c r="H345" s="59" t="s">
        <v>566</v>
      </c>
    </row>
    <row r="346" spans="1:8" s="10" customFormat="1" ht="13.2" x14ac:dyDescent="0.2">
      <c r="A346" s="13"/>
      <c r="B346" s="13"/>
      <c r="C346">
        <f t="shared" ca="1" si="5"/>
        <v>3</v>
      </c>
      <c r="D346" s="6">
        <v>345</v>
      </c>
      <c r="E346" s="14">
        <v>301</v>
      </c>
      <c r="F346" s="24" t="s">
        <v>658</v>
      </c>
      <c r="G346" s="16" t="s">
        <v>190</v>
      </c>
      <c r="H346" s="58" t="s">
        <v>571</v>
      </c>
    </row>
    <row r="347" spans="1:8" s="10" customFormat="1" ht="13.2" x14ac:dyDescent="0.2">
      <c r="A347" s="13"/>
      <c r="B347" s="13"/>
      <c r="C347">
        <f t="shared" ca="1" si="5"/>
        <v>1</v>
      </c>
      <c r="D347" s="6">
        <v>346</v>
      </c>
      <c r="E347" s="14">
        <v>302</v>
      </c>
      <c r="F347" s="24" t="s">
        <v>658</v>
      </c>
      <c r="G347" s="16" t="s">
        <v>191</v>
      </c>
      <c r="H347" s="58" t="s">
        <v>572</v>
      </c>
    </row>
    <row r="348" spans="1:8" x14ac:dyDescent="0.2">
      <c r="C348" s="11">
        <f t="shared" ca="1" si="5"/>
        <v>1</v>
      </c>
      <c r="D348" s="2">
        <v>347</v>
      </c>
      <c r="E348" s="15">
        <v>303</v>
      </c>
      <c r="F348" s="2" t="s">
        <v>658</v>
      </c>
      <c r="G348" s="17" t="s">
        <v>191</v>
      </c>
      <c r="H348" s="59" t="s">
        <v>569</v>
      </c>
    </row>
    <row r="349" spans="1:8" s="10" customFormat="1" ht="13.2" x14ac:dyDescent="0.2">
      <c r="A349" s="13"/>
      <c r="B349" s="13"/>
      <c r="C349">
        <f t="shared" ca="1" si="5"/>
        <v>1</v>
      </c>
      <c r="D349" s="6">
        <v>348</v>
      </c>
      <c r="E349" s="14">
        <v>304</v>
      </c>
      <c r="F349" s="24" t="s">
        <v>658</v>
      </c>
      <c r="G349" s="16" t="s">
        <v>191</v>
      </c>
      <c r="H349" s="58" t="s">
        <v>435</v>
      </c>
    </row>
    <row r="350" spans="1:8" x14ac:dyDescent="0.2">
      <c r="C350" s="11">
        <f t="shared" ca="1" si="5"/>
        <v>1</v>
      </c>
      <c r="D350" s="2">
        <v>349</v>
      </c>
      <c r="E350" s="15">
        <v>305</v>
      </c>
      <c r="F350" s="2" t="s">
        <v>658</v>
      </c>
      <c r="G350" s="17" t="s">
        <v>191</v>
      </c>
      <c r="H350" s="59" t="s">
        <v>570</v>
      </c>
    </row>
    <row r="351" spans="1:8" x14ac:dyDescent="0.2">
      <c r="C351" s="11">
        <f t="shared" ca="1" si="5"/>
        <v>1</v>
      </c>
      <c r="D351" s="2">
        <v>350</v>
      </c>
      <c r="E351" s="15">
        <v>306</v>
      </c>
      <c r="F351" s="2" t="s">
        <v>658</v>
      </c>
      <c r="G351" s="17" t="s">
        <v>191</v>
      </c>
      <c r="H351" s="59" t="s">
        <v>448</v>
      </c>
    </row>
    <row r="352" spans="1:8" s="10" customFormat="1" ht="13.2" x14ac:dyDescent="0.2">
      <c r="A352" s="13"/>
      <c r="B352" s="13"/>
      <c r="C352">
        <f t="shared" ca="1" si="5"/>
        <v>3</v>
      </c>
      <c r="D352" s="6">
        <v>351</v>
      </c>
      <c r="E352" s="14">
        <v>307</v>
      </c>
      <c r="F352" s="24" t="s">
        <v>658</v>
      </c>
      <c r="G352" s="16" t="s">
        <v>190</v>
      </c>
      <c r="H352" s="58" t="s">
        <v>225</v>
      </c>
    </row>
    <row r="353" spans="1:8" ht="24" x14ac:dyDescent="0.2">
      <c r="C353" s="11">
        <f t="shared" ca="1" si="5"/>
        <v>2</v>
      </c>
      <c r="D353" s="2">
        <v>352</v>
      </c>
      <c r="E353" s="15">
        <v>308</v>
      </c>
      <c r="F353" s="2" t="s">
        <v>658</v>
      </c>
      <c r="G353" s="17" t="s">
        <v>192</v>
      </c>
      <c r="H353" s="59" t="s">
        <v>449</v>
      </c>
    </row>
    <row r="354" spans="1:8" x14ac:dyDescent="0.2">
      <c r="C354" s="11">
        <f t="shared" ca="1" si="5"/>
        <v>2</v>
      </c>
      <c r="D354" s="2">
        <v>353</v>
      </c>
      <c r="E354" s="15" t="s">
        <v>402</v>
      </c>
      <c r="F354" s="2" t="s">
        <v>659</v>
      </c>
      <c r="G354" s="17" t="s">
        <v>192</v>
      </c>
      <c r="H354" s="59" t="s">
        <v>277</v>
      </c>
    </row>
    <row r="355" spans="1:8" x14ac:dyDescent="0.2">
      <c r="C355" s="11">
        <f t="shared" ca="1" si="5"/>
        <v>3</v>
      </c>
      <c r="D355" s="2">
        <v>354</v>
      </c>
      <c r="E355" s="15">
        <v>310</v>
      </c>
      <c r="F355" s="2" t="s">
        <v>658</v>
      </c>
      <c r="G355" s="17" t="s">
        <v>190</v>
      </c>
      <c r="H355" s="59" t="s">
        <v>436</v>
      </c>
    </row>
    <row r="356" spans="1:8" x14ac:dyDescent="0.2">
      <c r="C356" s="11">
        <f t="shared" ca="1" si="5"/>
        <v>2</v>
      </c>
      <c r="D356" s="2">
        <v>355</v>
      </c>
      <c r="E356" s="15" t="s">
        <v>403</v>
      </c>
      <c r="F356" s="2" t="s">
        <v>659</v>
      </c>
      <c r="G356" s="17" t="s">
        <v>192</v>
      </c>
      <c r="H356" s="59" t="s">
        <v>437</v>
      </c>
    </row>
    <row r="357" spans="1:8" s="10" customFormat="1" ht="13.2" x14ac:dyDescent="0.2">
      <c r="A357" s="13"/>
      <c r="B357" s="13"/>
      <c r="C357">
        <f t="shared" ca="1" si="5"/>
        <v>1</v>
      </c>
      <c r="D357" s="6">
        <v>356</v>
      </c>
      <c r="E357" s="14">
        <v>311</v>
      </c>
      <c r="F357" s="24" t="s">
        <v>658</v>
      </c>
      <c r="G357" s="16" t="s">
        <v>191</v>
      </c>
      <c r="H357" s="58" t="s">
        <v>207</v>
      </c>
    </row>
    <row r="358" spans="1:8" s="10" customFormat="1" ht="13.2" x14ac:dyDescent="0.2">
      <c r="A358" s="13"/>
      <c r="B358" s="13"/>
      <c r="C358">
        <f t="shared" ca="1" si="5"/>
        <v>2</v>
      </c>
      <c r="D358" s="6">
        <v>357</v>
      </c>
      <c r="E358" s="14" t="s">
        <v>452</v>
      </c>
      <c r="F358" s="24" t="s">
        <v>659</v>
      </c>
      <c r="G358" s="16" t="s">
        <v>192</v>
      </c>
      <c r="H358" s="58" t="s">
        <v>450</v>
      </c>
    </row>
    <row r="359" spans="1:8" x14ac:dyDescent="0.2">
      <c r="C359" s="11">
        <f t="shared" ca="1" si="5"/>
        <v>1</v>
      </c>
      <c r="D359" s="2">
        <v>358</v>
      </c>
      <c r="E359" s="15">
        <v>312</v>
      </c>
      <c r="F359" s="2" t="s">
        <v>658</v>
      </c>
      <c r="G359" s="17" t="s">
        <v>191</v>
      </c>
      <c r="H359" s="59" t="s">
        <v>236</v>
      </c>
    </row>
    <row r="360" spans="1:8" x14ac:dyDescent="0.2">
      <c r="C360" s="11">
        <f t="shared" ca="1" si="5"/>
        <v>2</v>
      </c>
      <c r="D360" s="2">
        <v>359</v>
      </c>
      <c r="E360" s="15" t="s">
        <v>650</v>
      </c>
      <c r="F360" s="2" t="s">
        <v>658</v>
      </c>
      <c r="G360" s="17" t="s">
        <v>192</v>
      </c>
      <c r="H360" s="59" t="s">
        <v>438</v>
      </c>
    </row>
    <row r="361" spans="1:8" ht="36" x14ac:dyDescent="0.2">
      <c r="C361" s="11">
        <f t="shared" ca="1" si="5"/>
        <v>3</v>
      </c>
      <c r="D361" s="2">
        <v>360</v>
      </c>
      <c r="E361" s="15" t="s">
        <v>651</v>
      </c>
      <c r="F361" s="2" t="s">
        <v>659</v>
      </c>
      <c r="G361" s="17" t="s">
        <v>190</v>
      </c>
      <c r="H361" s="59" t="s">
        <v>573</v>
      </c>
    </row>
    <row r="362" spans="1:8" s="10" customFormat="1" ht="13.2" x14ac:dyDescent="0.2">
      <c r="A362" s="13"/>
      <c r="B362" s="13"/>
      <c r="C362">
        <f t="shared" ca="1" si="5"/>
        <v>1</v>
      </c>
      <c r="D362" s="6">
        <v>361</v>
      </c>
      <c r="E362" s="14">
        <v>314</v>
      </c>
      <c r="F362" s="24" t="s">
        <v>658</v>
      </c>
      <c r="G362" s="16" t="s">
        <v>191</v>
      </c>
      <c r="H362" s="58" t="s">
        <v>439</v>
      </c>
    </row>
    <row r="363" spans="1:8" s="10" customFormat="1" ht="72" x14ac:dyDescent="0.2">
      <c r="A363" s="13"/>
      <c r="B363" s="13"/>
      <c r="C363">
        <f t="shared" ca="1" si="5"/>
        <v>3</v>
      </c>
      <c r="D363" s="6">
        <v>362</v>
      </c>
      <c r="E363" s="14" t="s">
        <v>652</v>
      </c>
      <c r="F363" s="24" t="s">
        <v>659</v>
      </c>
      <c r="G363" s="16" t="s">
        <v>190</v>
      </c>
      <c r="H363" s="58" t="s">
        <v>451</v>
      </c>
    </row>
    <row r="364" spans="1:8" x14ac:dyDescent="0.2">
      <c r="C364" s="11">
        <f t="shared" ca="1" si="5"/>
        <v>4</v>
      </c>
      <c r="D364" s="2">
        <v>363</v>
      </c>
      <c r="E364" s="15">
        <v>315</v>
      </c>
      <c r="F364" s="2" t="s">
        <v>658</v>
      </c>
      <c r="G364" s="17" t="s">
        <v>193</v>
      </c>
      <c r="H364" s="59" t="s">
        <v>278</v>
      </c>
    </row>
    <row r="365" spans="1:8" ht="36" x14ac:dyDescent="0.2">
      <c r="C365" s="11">
        <f t="shared" ca="1" si="5"/>
        <v>3</v>
      </c>
      <c r="D365" s="2">
        <v>364</v>
      </c>
      <c r="E365" s="15" t="s">
        <v>653</v>
      </c>
      <c r="F365" s="2" t="s">
        <v>658</v>
      </c>
      <c r="G365" s="17" t="s">
        <v>190</v>
      </c>
      <c r="H365" s="59" t="s">
        <v>574</v>
      </c>
    </row>
    <row r="366" spans="1:8" x14ac:dyDescent="0.2">
      <c r="C366" s="11">
        <f t="shared" ca="1" si="5"/>
        <v>1</v>
      </c>
      <c r="D366" s="2">
        <v>365</v>
      </c>
      <c r="E366" s="15">
        <v>316</v>
      </c>
      <c r="F366" s="2" t="s">
        <v>658</v>
      </c>
      <c r="G366" s="17" t="s">
        <v>191</v>
      </c>
      <c r="H366" s="59" t="s">
        <v>254</v>
      </c>
    </row>
    <row r="367" spans="1:8" x14ac:dyDescent="0.2">
      <c r="C367" s="11">
        <f t="shared" ca="1" si="5"/>
        <v>3</v>
      </c>
      <c r="D367" s="2">
        <v>366</v>
      </c>
      <c r="E367" s="15">
        <v>317</v>
      </c>
      <c r="F367" s="2" t="s">
        <v>658</v>
      </c>
      <c r="G367" s="17" t="s">
        <v>190</v>
      </c>
      <c r="H367" s="59" t="s">
        <v>590</v>
      </c>
    </row>
    <row r="368" spans="1:8" s="10" customFormat="1" ht="13.2" x14ac:dyDescent="0.2">
      <c r="A368" s="13"/>
      <c r="B368" s="13"/>
      <c r="C368">
        <f t="shared" ca="1" si="5"/>
        <v>3</v>
      </c>
      <c r="D368" s="6">
        <v>367</v>
      </c>
      <c r="E368" s="14">
        <v>318</v>
      </c>
      <c r="F368" s="24" t="s">
        <v>658</v>
      </c>
      <c r="G368" s="16" t="s">
        <v>190</v>
      </c>
      <c r="H368" s="58" t="s">
        <v>453</v>
      </c>
    </row>
    <row r="369" spans="1:8" x14ac:dyDescent="0.2">
      <c r="C369" s="11">
        <f t="shared" ca="1" si="5"/>
        <v>2</v>
      </c>
      <c r="D369" s="2">
        <v>368</v>
      </c>
      <c r="E369" s="15" t="s">
        <v>654</v>
      </c>
      <c r="F369" s="2" t="s">
        <v>659</v>
      </c>
      <c r="G369" s="17" t="s">
        <v>192</v>
      </c>
      <c r="H369" s="59" t="s">
        <v>454</v>
      </c>
    </row>
    <row r="370" spans="1:8" x14ac:dyDescent="0.2">
      <c r="C370" s="11">
        <f t="shared" ca="1" si="5"/>
        <v>3</v>
      </c>
      <c r="D370" s="2">
        <v>369</v>
      </c>
      <c r="E370" s="15">
        <v>320</v>
      </c>
      <c r="F370" s="2" t="s">
        <v>658</v>
      </c>
      <c r="G370" s="17" t="s">
        <v>190</v>
      </c>
      <c r="H370" s="59" t="s">
        <v>457</v>
      </c>
    </row>
    <row r="371" spans="1:8" x14ac:dyDescent="0.2">
      <c r="C371" s="11">
        <f t="shared" ca="1" si="5"/>
        <v>2</v>
      </c>
      <c r="D371" s="2">
        <v>370</v>
      </c>
      <c r="E371" s="15" t="s">
        <v>655</v>
      </c>
      <c r="F371" s="2" t="s">
        <v>658</v>
      </c>
      <c r="G371" s="17" t="s">
        <v>192</v>
      </c>
      <c r="H371" s="59" t="s">
        <v>455</v>
      </c>
    </row>
    <row r="372" spans="1:8" s="10" customFormat="1" ht="13.2" x14ac:dyDescent="0.2">
      <c r="A372" s="13"/>
      <c r="B372" s="13"/>
      <c r="C372">
        <f t="shared" ca="1" si="5"/>
        <v>1</v>
      </c>
      <c r="D372" s="6">
        <v>371</v>
      </c>
      <c r="E372" s="14">
        <v>321</v>
      </c>
      <c r="F372" s="24" t="s">
        <v>658</v>
      </c>
      <c r="G372" s="16" t="s">
        <v>191</v>
      </c>
      <c r="H372" s="58" t="s">
        <v>456</v>
      </c>
    </row>
    <row r="373" spans="1:8" x14ac:dyDescent="0.2">
      <c r="C373" s="11">
        <f t="shared" ca="1" si="5"/>
        <v>1</v>
      </c>
      <c r="D373" s="2">
        <v>372</v>
      </c>
      <c r="E373" s="15">
        <v>322</v>
      </c>
      <c r="F373" s="2" t="s">
        <v>658</v>
      </c>
      <c r="G373" s="17" t="s">
        <v>191</v>
      </c>
      <c r="H373" s="59" t="s">
        <v>279</v>
      </c>
    </row>
    <row r="374" spans="1:8" x14ac:dyDescent="0.2">
      <c r="C374" s="11">
        <f t="shared" ca="1" si="5"/>
        <v>3</v>
      </c>
      <c r="D374" s="2">
        <v>373</v>
      </c>
      <c r="E374" s="15">
        <v>323</v>
      </c>
      <c r="F374" s="2" t="s">
        <v>658</v>
      </c>
      <c r="G374" s="17" t="s">
        <v>190</v>
      </c>
      <c r="H374" s="59" t="s">
        <v>219</v>
      </c>
    </row>
    <row r="375" spans="1:8" x14ac:dyDescent="0.2">
      <c r="C375" s="11">
        <f t="shared" ca="1" si="5"/>
        <v>3</v>
      </c>
      <c r="D375" s="2">
        <v>374</v>
      </c>
      <c r="E375" s="15">
        <v>324</v>
      </c>
      <c r="F375" s="2" t="s">
        <v>658</v>
      </c>
      <c r="G375" s="17" t="s">
        <v>190</v>
      </c>
      <c r="H375" s="59" t="s">
        <v>575</v>
      </c>
    </row>
    <row r="376" spans="1:8" x14ac:dyDescent="0.2">
      <c r="C376" s="11">
        <f t="shared" ca="1" si="5"/>
        <v>2</v>
      </c>
      <c r="D376" s="2">
        <v>375</v>
      </c>
      <c r="E376" s="15">
        <v>325</v>
      </c>
      <c r="F376" s="2" t="s">
        <v>658</v>
      </c>
      <c r="G376" s="17" t="s">
        <v>192</v>
      </c>
      <c r="H376" s="59" t="s">
        <v>280</v>
      </c>
    </row>
    <row r="377" spans="1:8" x14ac:dyDescent="0.2">
      <c r="C377" s="11">
        <f t="shared" ca="1" si="5"/>
        <v>1</v>
      </c>
      <c r="D377" s="2">
        <v>376</v>
      </c>
      <c r="E377" s="15">
        <v>326</v>
      </c>
      <c r="F377" s="2" t="s">
        <v>658</v>
      </c>
      <c r="G377" s="17" t="s">
        <v>191</v>
      </c>
      <c r="H377" s="59" t="s">
        <v>576</v>
      </c>
    </row>
    <row r="378" spans="1:8" x14ac:dyDescent="0.2">
      <c r="C378" s="11">
        <f t="shared" ca="1" si="5"/>
        <v>3</v>
      </c>
      <c r="D378" s="2">
        <v>377</v>
      </c>
      <c r="E378" s="15">
        <v>327</v>
      </c>
      <c r="F378" s="2" t="s">
        <v>658</v>
      </c>
      <c r="G378" s="17" t="s">
        <v>190</v>
      </c>
      <c r="H378" s="59" t="s">
        <v>458</v>
      </c>
    </row>
    <row r="379" spans="1:8" x14ac:dyDescent="0.2">
      <c r="C379" s="11">
        <f t="shared" ca="1" si="5"/>
        <v>1</v>
      </c>
      <c r="D379" s="2">
        <v>378</v>
      </c>
      <c r="E379" s="15">
        <v>328</v>
      </c>
      <c r="F379" s="2" t="s">
        <v>658</v>
      </c>
      <c r="G379" s="17" t="s">
        <v>191</v>
      </c>
      <c r="H379" s="59" t="s">
        <v>281</v>
      </c>
    </row>
    <row r="380" spans="1:8" x14ac:dyDescent="0.2">
      <c r="C380" s="11">
        <f t="shared" ca="1" si="5"/>
        <v>1</v>
      </c>
      <c r="D380" s="2">
        <v>379</v>
      </c>
      <c r="E380" s="15">
        <v>329</v>
      </c>
      <c r="F380" s="2" t="s">
        <v>658</v>
      </c>
      <c r="G380" s="17" t="s">
        <v>191</v>
      </c>
      <c r="H380" s="59" t="s">
        <v>472</v>
      </c>
    </row>
    <row r="381" spans="1:8" x14ac:dyDescent="0.2">
      <c r="C381" s="11">
        <f t="shared" ca="1" si="5"/>
        <v>3</v>
      </c>
      <c r="D381" s="2">
        <v>380</v>
      </c>
      <c r="E381" s="15">
        <v>330</v>
      </c>
      <c r="F381" s="2" t="s">
        <v>658</v>
      </c>
      <c r="G381" s="17" t="s">
        <v>190</v>
      </c>
      <c r="H381" s="59" t="s">
        <v>510</v>
      </c>
    </row>
    <row r="382" spans="1:8" x14ac:dyDescent="0.2">
      <c r="C382" s="11">
        <f t="shared" ca="1" si="5"/>
        <v>1</v>
      </c>
      <c r="D382" s="2">
        <v>381</v>
      </c>
      <c r="E382" s="15">
        <v>331</v>
      </c>
      <c r="F382" s="2" t="s">
        <v>658</v>
      </c>
      <c r="G382" s="17" t="s">
        <v>191</v>
      </c>
      <c r="H382" s="59" t="s">
        <v>282</v>
      </c>
    </row>
    <row r="383" spans="1:8" x14ac:dyDescent="0.2">
      <c r="C383" s="11">
        <f t="shared" ca="1" si="5"/>
        <v>3</v>
      </c>
      <c r="D383" s="2">
        <v>382</v>
      </c>
      <c r="E383" s="15">
        <v>332</v>
      </c>
      <c r="F383" s="2" t="s">
        <v>658</v>
      </c>
      <c r="G383" s="17" t="s">
        <v>190</v>
      </c>
      <c r="H383" s="59" t="s">
        <v>283</v>
      </c>
    </row>
    <row r="384" spans="1:8" x14ac:dyDescent="0.2">
      <c r="C384" s="11">
        <f t="shared" ca="1" si="5"/>
        <v>3</v>
      </c>
      <c r="D384" s="2">
        <v>383</v>
      </c>
      <c r="E384" s="15">
        <v>333</v>
      </c>
      <c r="F384" s="2" t="s">
        <v>658</v>
      </c>
      <c r="G384" s="17" t="s">
        <v>190</v>
      </c>
      <c r="H384" s="59" t="s">
        <v>284</v>
      </c>
    </row>
    <row r="385" spans="1:8" x14ac:dyDescent="0.2">
      <c r="C385" s="11">
        <f t="shared" ca="1" si="5"/>
        <v>2</v>
      </c>
      <c r="D385" s="2">
        <v>384</v>
      </c>
      <c r="E385" s="15">
        <v>334</v>
      </c>
      <c r="F385" s="2" t="s">
        <v>658</v>
      </c>
      <c r="G385" s="17" t="s">
        <v>192</v>
      </c>
      <c r="H385" s="59" t="s">
        <v>459</v>
      </c>
    </row>
    <row r="386" spans="1:8" x14ac:dyDescent="0.2">
      <c r="C386" s="11">
        <f t="shared" ref="C386:C449" ca="1" si="6">IF(INDIRECT("G"&amp;ROW())&lt;&gt;"",VLOOKUP(INDIRECT("G"&amp;ROW()),話者表,2,0),"")</f>
        <v>1</v>
      </c>
      <c r="D386" s="2">
        <v>385</v>
      </c>
      <c r="E386" s="15">
        <v>335</v>
      </c>
      <c r="F386" s="2" t="s">
        <v>658</v>
      </c>
      <c r="G386" s="17" t="s">
        <v>191</v>
      </c>
      <c r="H386" s="59" t="s">
        <v>460</v>
      </c>
    </row>
    <row r="387" spans="1:8" x14ac:dyDescent="0.2">
      <c r="C387" s="11">
        <f t="shared" ca="1" si="6"/>
        <v>2</v>
      </c>
      <c r="D387" s="2">
        <v>386</v>
      </c>
      <c r="E387" s="15">
        <v>336</v>
      </c>
      <c r="F387" s="2" t="s">
        <v>658</v>
      </c>
      <c r="G387" s="17" t="s">
        <v>192</v>
      </c>
      <c r="H387" s="59" t="s">
        <v>461</v>
      </c>
    </row>
    <row r="388" spans="1:8" s="10" customFormat="1" ht="13.2" x14ac:dyDescent="0.2">
      <c r="A388" s="13"/>
      <c r="B388" s="13"/>
      <c r="C388">
        <f t="shared" ca="1" si="6"/>
        <v>1</v>
      </c>
      <c r="D388" s="6">
        <v>387</v>
      </c>
      <c r="E388" s="14">
        <v>337</v>
      </c>
      <c r="F388" s="24" t="s">
        <v>658</v>
      </c>
      <c r="G388" s="16" t="s">
        <v>191</v>
      </c>
      <c r="H388" s="58" t="s">
        <v>462</v>
      </c>
    </row>
    <row r="389" spans="1:8" x14ac:dyDescent="0.2">
      <c r="C389" s="11">
        <f t="shared" ca="1" si="6"/>
        <v>2</v>
      </c>
      <c r="D389" s="2">
        <v>388</v>
      </c>
      <c r="E389" s="15">
        <v>338</v>
      </c>
      <c r="F389" s="2" t="s">
        <v>658</v>
      </c>
      <c r="G389" s="17" t="s">
        <v>192</v>
      </c>
      <c r="H389" s="59" t="s">
        <v>463</v>
      </c>
    </row>
    <row r="390" spans="1:8" s="10" customFormat="1" ht="13.2" x14ac:dyDescent="0.2">
      <c r="A390" s="13"/>
      <c r="B390" s="13"/>
      <c r="C390">
        <f t="shared" ca="1" si="6"/>
        <v>1</v>
      </c>
      <c r="D390" s="6">
        <v>389</v>
      </c>
      <c r="E390" s="14">
        <v>339</v>
      </c>
      <c r="F390" s="24" t="s">
        <v>658</v>
      </c>
      <c r="G390" s="16" t="s">
        <v>191</v>
      </c>
      <c r="H390" s="59" t="s">
        <v>464</v>
      </c>
    </row>
    <row r="391" spans="1:8" x14ac:dyDescent="0.2">
      <c r="C391" s="11">
        <f t="shared" ca="1" si="6"/>
        <v>3</v>
      </c>
      <c r="D391" s="2">
        <v>390</v>
      </c>
      <c r="E391" s="15">
        <v>340</v>
      </c>
      <c r="F391" s="2" t="s">
        <v>658</v>
      </c>
      <c r="G391" s="17" t="s">
        <v>190</v>
      </c>
      <c r="H391" s="59" t="s">
        <v>465</v>
      </c>
    </row>
    <row r="392" spans="1:8" s="10" customFormat="1" ht="13.2" x14ac:dyDescent="0.2">
      <c r="A392" s="13"/>
      <c r="B392" s="13"/>
      <c r="C392">
        <f t="shared" ca="1" si="6"/>
        <v>2</v>
      </c>
      <c r="D392" s="6">
        <v>391</v>
      </c>
      <c r="E392" s="14">
        <v>341</v>
      </c>
      <c r="F392" s="24" t="s">
        <v>658</v>
      </c>
      <c r="G392" s="16" t="s">
        <v>192</v>
      </c>
      <c r="H392" s="58" t="s">
        <v>217</v>
      </c>
    </row>
    <row r="393" spans="1:8" x14ac:dyDescent="0.2">
      <c r="C393" s="11">
        <f t="shared" ca="1" si="6"/>
        <v>1</v>
      </c>
      <c r="D393" s="2">
        <v>392</v>
      </c>
      <c r="E393" s="15">
        <v>342</v>
      </c>
      <c r="F393" s="2" t="s">
        <v>658</v>
      </c>
      <c r="G393" s="17" t="s">
        <v>191</v>
      </c>
      <c r="H393" s="59" t="s">
        <v>466</v>
      </c>
    </row>
    <row r="394" spans="1:8" s="10" customFormat="1" ht="13.2" x14ac:dyDescent="0.2">
      <c r="A394" s="13"/>
      <c r="B394" s="13"/>
      <c r="C394">
        <f t="shared" ca="1" si="6"/>
        <v>2</v>
      </c>
      <c r="D394" s="6">
        <v>393</v>
      </c>
      <c r="E394" s="14">
        <v>343</v>
      </c>
      <c r="F394" s="24" t="s">
        <v>658</v>
      </c>
      <c r="G394" s="16" t="s">
        <v>192</v>
      </c>
      <c r="H394" s="58" t="s">
        <v>217</v>
      </c>
    </row>
    <row r="395" spans="1:8" x14ac:dyDescent="0.2">
      <c r="C395" s="11">
        <f t="shared" ca="1" si="6"/>
        <v>1</v>
      </c>
      <c r="D395" s="2">
        <v>394</v>
      </c>
      <c r="E395" s="15">
        <v>344</v>
      </c>
      <c r="F395" s="2" t="s">
        <v>658</v>
      </c>
      <c r="G395" s="17" t="s">
        <v>191</v>
      </c>
      <c r="H395" s="59" t="s">
        <v>285</v>
      </c>
    </row>
    <row r="396" spans="1:8" x14ac:dyDescent="0.2">
      <c r="C396" s="11">
        <f t="shared" ca="1" si="6"/>
        <v>3</v>
      </c>
      <c r="D396" s="2">
        <v>395</v>
      </c>
      <c r="E396" s="15">
        <v>345</v>
      </c>
      <c r="F396" s="2" t="s">
        <v>658</v>
      </c>
      <c r="G396" s="17" t="s">
        <v>190</v>
      </c>
      <c r="H396" s="59" t="s">
        <v>467</v>
      </c>
    </row>
    <row r="397" spans="1:8" x14ac:dyDescent="0.2">
      <c r="C397" s="11">
        <f t="shared" ca="1" si="6"/>
        <v>4</v>
      </c>
      <c r="D397" s="2">
        <v>396</v>
      </c>
      <c r="E397" s="15">
        <v>346</v>
      </c>
      <c r="F397" s="2" t="s">
        <v>658</v>
      </c>
      <c r="G397" s="17" t="s">
        <v>193</v>
      </c>
      <c r="H397" s="59" t="s">
        <v>286</v>
      </c>
    </row>
    <row r="398" spans="1:8" x14ac:dyDescent="0.2">
      <c r="C398" s="11">
        <f t="shared" ca="1" si="6"/>
        <v>1</v>
      </c>
      <c r="D398" s="2">
        <v>397</v>
      </c>
      <c r="E398" s="15">
        <v>347</v>
      </c>
      <c r="F398" s="2" t="s">
        <v>658</v>
      </c>
      <c r="G398" s="17" t="s">
        <v>191</v>
      </c>
      <c r="H398" s="59" t="s">
        <v>473</v>
      </c>
    </row>
    <row r="399" spans="1:8" ht="24" x14ac:dyDescent="0.2">
      <c r="C399" s="11">
        <f t="shared" ca="1" si="6"/>
        <v>2</v>
      </c>
      <c r="D399" s="2">
        <v>398</v>
      </c>
      <c r="E399" s="15">
        <v>348</v>
      </c>
      <c r="F399" s="2" t="s">
        <v>658</v>
      </c>
      <c r="G399" s="17" t="s">
        <v>192</v>
      </c>
      <c r="H399" s="59" t="s">
        <v>577</v>
      </c>
    </row>
    <row r="400" spans="1:8" x14ac:dyDescent="0.2">
      <c r="C400" s="11">
        <f t="shared" ca="1" si="6"/>
        <v>1</v>
      </c>
      <c r="D400" s="2">
        <v>399</v>
      </c>
      <c r="E400" s="15">
        <v>349</v>
      </c>
      <c r="F400" s="2" t="s">
        <v>658</v>
      </c>
      <c r="G400" s="17" t="s">
        <v>191</v>
      </c>
      <c r="H400" s="59" t="s">
        <v>287</v>
      </c>
    </row>
    <row r="401" spans="1:8" x14ac:dyDescent="0.2">
      <c r="C401" s="11">
        <f t="shared" ca="1" si="6"/>
        <v>2</v>
      </c>
      <c r="D401" s="2">
        <v>400</v>
      </c>
      <c r="E401" s="15">
        <v>350</v>
      </c>
      <c r="F401" s="2" t="s">
        <v>658</v>
      </c>
      <c r="G401" s="17" t="s">
        <v>192</v>
      </c>
      <c r="H401" s="59" t="s">
        <v>468</v>
      </c>
    </row>
    <row r="402" spans="1:8" s="10" customFormat="1" ht="13.2" x14ac:dyDescent="0.2">
      <c r="A402" s="13"/>
      <c r="B402" s="13"/>
      <c r="C402">
        <f t="shared" ca="1" si="6"/>
        <v>1</v>
      </c>
      <c r="D402" s="6">
        <v>401</v>
      </c>
      <c r="E402" s="14">
        <v>351</v>
      </c>
      <c r="F402" s="24" t="s">
        <v>658</v>
      </c>
      <c r="G402" s="16" t="s">
        <v>191</v>
      </c>
      <c r="H402" s="58" t="s">
        <v>474</v>
      </c>
    </row>
    <row r="403" spans="1:8" s="10" customFormat="1" ht="13.2" x14ac:dyDescent="0.2">
      <c r="A403" s="13"/>
      <c r="B403" s="13"/>
      <c r="C403">
        <f t="shared" ca="1" si="6"/>
        <v>2</v>
      </c>
      <c r="D403" s="6">
        <v>402</v>
      </c>
      <c r="E403" s="14">
        <v>352</v>
      </c>
      <c r="F403" s="24" t="s">
        <v>658</v>
      </c>
      <c r="G403" s="16" t="s">
        <v>192</v>
      </c>
      <c r="H403" s="58" t="s">
        <v>469</v>
      </c>
    </row>
    <row r="404" spans="1:8" x14ac:dyDescent="0.2">
      <c r="C404" s="11">
        <f t="shared" ca="1" si="6"/>
        <v>2</v>
      </c>
      <c r="D404" s="2">
        <v>403</v>
      </c>
      <c r="E404" s="15">
        <v>353</v>
      </c>
      <c r="F404" s="2" t="s">
        <v>658</v>
      </c>
      <c r="G404" s="17" t="s">
        <v>192</v>
      </c>
      <c r="H404" s="59" t="s">
        <v>511</v>
      </c>
    </row>
    <row r="405" spans="1:8" x14ac:dyDescent="0.2">
      <c r="C405" s="11">
        <f t="shared" ca="1" si="6"/>
        <v>4</v>
      </c>
      <c r="D405" s="2">
        <v>404</v>
      </c>
      <c r="E405" s="15">
        <v>354</v>
      </c>
      <c r="F405" s="2" t="s">
        <v>658</v>
      </c>
      <c r="G405" s="17" t="s">
        <v>193</v>
      </c>
      <c r="H405" s="59" t="s">
        <v>470</v>
      </c>
    </row>
    <row r="406" spans="1:8" x14ac:dyDescent="0.2">
      <c r="C406" s="11">
        <f t="shared" ca="1" si="6"/>
        <v>3</v>
      </c>
      <c r="D406" s="2">
        <v>405</v>
      </c>
      <c r="E406" s="15">
        <v>355</v>
      </c>
      <c r="F406" s="2" t="s">
        <v>658</v>
      </c>
      <c r="G406" s="17" t="s">
        <v>190</v>
      </c>
      <c r="H406" s="59" t="s">
        <v>591</v>
      </c>
    </row>
    <row r="407" spans="1:8" x14ac:dyDescent="0.2">
      <c r="C407" s="11">
        <f t="shared" ca="1" si="6"/>
        <v>1</v>
      </c>
      <c r="D407" s="2">
        <v>406</v>
      </c>
      <c r="E407" s="15" t="s">
        <v>656</v>
      </c>
      <c r="F407" s="2" t="s">
        <v>659</v>
      </c>
      <c r="G407" s="17" t="s">
        <v>191</v>
      </c>
      <c r="H407" s="59" t="s">
        <v>578</v>
      </c>
    </row>
    <row r="408" spans="1:8" x14ac:dyDescent="0.2">
      <c r="C408" s="11">
        <f t="shared" ca="1" si="6"/>
        <v>3</v>
      </c>
      <c r="D408" s="2">
        <v>407</v>
      </c>
      <c r="E408" s="15">
        <v>357</v>
      </c>
      <c r="F408" s="2" t="s">
        <v>658</v>
      </c>
      <c r="G408" s="17" t="s">
        <v>190</v>
      </c>
      <c r="H408" s="59" t="s">
        <v>241</v>
      </c>
    </row>
    <row r="409" spans="1:8" x14ac:dyDescent="0.2">
      <c r="C409" s="11">
        <f t="shared" ca="1" si="6"/>
        <v>1</v>
      </c>
      <c r="D409" s="2">
        <v>408</v>
      </c>
      <c r="E409" s="15" t="s">
        <v>657</v>
      </c>
      <c r="F409" s="2" t="s">
        <v>658</v>
      </c>
      <c r="G409" s="17" t="s">
        <v>191</v>
      </c>
      <c r="H409" s="59" t="s">
        <v>471</v>
      </c>
    </row>
    <row r="410" spans="1:8" s="10" customFormat="1" ht="13.2" x14ac:dyDescent="0.2">
      <c r="A410" s="13"/>
      <c r="B410" s="13"/>
      <c r="C410">
        <f t="shared" ca="1" si="6"/>
        <v>1</v>
      </c>
      <c r="D410" s="6">
        <v>409</v>
      </c>
      <c r="E410" s="14">
        <v>358</v>
      </c>
      <c r="F410" s="24" t="s">
        <v>658</v>
      </c>
      <c r="G410" s="17" t="s">
        <v>191</v>
      </c>
      <c r="H410" s="58" t="s">
        <v>475</v>
      </c>
    </row>
    <row r="411" spans="1:8" x14ac:dyDescent="0.2">
      <c r="C411" s="11">
        <f t="shared" ca="1" si="6"/>
        <v>3</v>
      </c>
      <c r="D411" s="2">
        <v>410</v>
      </c>
      <c r="E411" s="15">
        <v>359</v>
      </c>
      <c r="F411" s="2" t="s">
        <v>658</v>
      </c>
      <c r="G411" s="17" t="s">
        <v>190</v>
      </c>
      <c r="H411" s="59" t="s">
        <v>288</v>
      </c>
    </row>
    <row r="412" spans="1:8" x14ac:dyDescent="0.2">
      <c r="C412" s="11">
        <f t="shared" ca="1" si="6"/>
        <v>4</v>
      </c>
      <c r="D412" s="2">
        <v>411</v>
      </c>
      <c r="E412" s="15">
        <v>360</v>
      </c>
      <c r="F412" s="2" t="s">
        <v>658</v>
      </c>
      <c r="G412" s="17" t="s">
        <v>193</v>
      </c>
      <c r="H412" s="59" t="s">
        <v>579</v>
      </c>
    </row>
    <row r="413" spans="1:8" x14ac:dyDescent="0.2">
      <c r="C413" s="11">
        <f t="shared" ca="1" si="6"/>
        <v>1</v>
      </c>
      <c r="D413" s="2">
        <v>412</v>
      </c>
      <c r="E413" s="15">
        <v>361</v>
      </c>
      <c r="F413" s="2" t="s">
        <v>658</v>
      </c>
      <c r="G413" s="17" t="s">
        <v>191</v>
      </c>
      <c r="H413" s="59" t="s">
        <v>580</v>
      </c>
    </row>
    <row r="414" spans="1:8" s="10" customFormat="1" ht="13.2" x14ac:dyDescent="0.2">
      <c r="A414" s="13"/>
      <c r="B414" s="13"/>
      <c r="C414">
        <f t="shared" ca="1" si="6"/>
        <v>3</v>
      </c>
      <c r="D414" s="6">
        <v>413</v>
      </c>
      <c r="E414" s="14">
        <v>362</v>
      </c>
      <c r="F414" s="24" t="s">
        <v>658</v>
      </c>
      <c r="G414" s="16" t="s">
        <v>190</v>
      </c>
      <c r="H414" s="58" t="s">
        <v>476</v>
      </c>
    </row>
    <row r="415" spans="1:8" x14ac:dyDescent="0.2">
      <c r="C415" s="11">
        <f t="shared" ca="1" si="6"/>
        <v>1</v>
      </c>
      <c r="D415" s="2">
        <v>414</v>
      </c>
      <c r="E415" s="15">
        <v>363</v>
      </c>
      <c r="F415" s="2" t="s">
        <v>658</v>
      </c>
      <c r="G415" s="17" t="s">
        <v>191</v>
      </c>
      <c r="H415" s="59" t="s">
        <v>581</v>
      </c>
    </row>
    <row r="416" spans="1:8" x14ac:dyDescent="0.2">
      <c r="C416" s="11">
        <f t="shared" ca="1" si="6"/>
        <v>3</v>
      </c>
      <c r="D416" s="2">
        <v>415</v>
      </c>
      <c r="E416" s="15">
        <v>364</v>
      </c>
      <c r="F416" s="2" t="s">
        <v>658</v>
      </c>
      <c r="G416" s="17" t="s">
        <v>190</v>
      </c>
      <c r="H416" s="59" t="s">
        <v>582</v>
      </c>
    </row>
    <row r="417" spans="3:3" x14ac:dyDescent="0.2">
      <c r="C417" s="11" t="str">
        <f t="shared" ca="1" si="6"/>
        <v/>
      </c>
    </row>
    <row r="418" spans="3:3" x14ac:dyDescent="0.2">
      <c r="C418" s="11" t="str">
        <f t="shared" ca="1" si="6"/>
        <v/>
      </c>
    </row>
    <row r="419" spans="3:3" x14ac:dyDescent="0.2">
      <c r="C419" s="11" t="str">
        <f t="shared" ca="1" si="6"/>
        <v/>
      </c>
    </row>
    <row r="420" spans="3:3" x14ac:dyDescent="0.2">
      <c r="C420" s="11" t="str">
        <f t="shared" ca="1" si="6"/>
        <v/>
      </c>
    </row>
    <row r="421" spans="3:3" x14ac:dyDescent="0.2">
      <c r="C421" s="11" t="str">
        <f t="shared" ca="1" si="6"/>
        <v/>
      </c>
    </row>
    <row r="422" spans="3:3" x14ac:dyDescent="0.2">
      <c r="C422" s="11" t="str">
        <f t="shared" ca="1" si="6"/>
        <v/>
      </c>
    </row>
    <row r="423" spans="3:3" x14ac:dyDescent="0.2">
      <c r="C423" s="11" t="str">
        <f t="shared" ca="1" si="6"/>
        <v/>
      </c>
    </row>
    <row r="424" spans="3:3" x14ac:dyDescent="0.2">
      <c r="C424" s="11" t="str">
        <f t="shared" ca="1" si="6"/>
        <v/>
      </c>
    </row>
    <row r="425" spans="3:3" x14ac:dyDescent="0.2">
      <c r="C425" s="11" t="str">
        <f t="shared" ca="1" si="6"/>
        <v/>
      </c>
    </row>
    <row r="426" spans="3:3" x14ac:dyDescent="0.2">
      <c r="C426" s="11" t="str">
        <f t="shared" ca="1" si="6"/>
        <v/>
      </c>
    </row>
    <row r="427" spans="3:3" x14ac:dyDescent="0.2">
      <c r="C427" s="11" t="str">
        <f t="shared" ca="1" si="6"/>
        <v/>
      </c>
    </row>
    <row r="428" spans="3:3" x14ac:dyDescent="0.2">
      <c r="C428" s="11" t="str">
        <f t="shared" ca="1" si="6"/>
        <v/>
      </c>
    </row>
    <row r="429" spans="3:3" x14ac:dyDescent="0.2">
      <c r="C429" s="11" t="str">
        <f t="shared" ca="1" si="6"/>
        <v/>
      </c>
    </row>
    <row r="430" spans="3:3" x14ac:dyDescent="0.2">
      <c r="C430" s="11" t="str">
        <f t="shared" ca="1" si="6"/>
        <v/>
      </c>
    </row>
    <row r="431" spans="3:3" x14ac:dyDescent="0.2">
      <c r="C431" s="11" t="str">
        <f t="shared" ca="1" si="6"/>
        <v/>
      </c>
    </row>
    <row r="432" spans="3:3" x14ac:dyDescent="0.2">
      <c r="C432" s="11" t="str">
        <f t="shared" ca="1" si="6"/>
        <v/>
      </c>
    </row>
    <row r="433" spans="3:3" x14ac:dyDescent="0.2">
      <c r="C433" s="11" t="str">
        <f t="shared" ca="1" si="6"/>
        <v/>
      </c>
    </row>
    <row r="434" spans="3:3" x14ac:dyDescent="0.2">
      <c r="C434" s="11" t="str">
        <f t="shared" ca="1" si="6"/>
        <v/>
      </c>
    </row>
    <row r="435" spans="3:3" x14ac:dyDescent="0.2">
      <c r="C435" s="11" t="str">
        <f t="shared" ca="1" si="6"/>
        <v/>
      </c>
    </row>
    <row r="436" spans="3:3" x14ac:dyDescent="0.2">
      <c r="C436" s="11" t="str">
        <f t="shared" ca="1" si="6"/>
        <v/>
      </c>
    </row>
    <row r="437" spans="3:3" x14ac:dyDescent="0.2">
      <c r="C437" s="11" t="str">
        <f t="shared" ca="1" si="6"/>
        <v/>
      </c>
    </row>
    <row r="438" spans="3:3" x14ac:dyDescent="0.2">
      <c r="C438" s="11" t="str">
        <f t="shared" ca="1" si="6"/>
        <v/>
      </c>
    </row>
    <row r="439" spans="3:3" x14ac:dyDescent="0.2">
      <c r="C439" s="11" t="str">
        <f t="shared" ca="1" si="6"/>
        <v/>
      </c>
    </row>
    <row r="440" spans="3:3" x14ac:dyDescent="0.2">
      <c r="C440" s="11" t="str">
        <f t="shared" ca="1" si="6"/>
        <v/>
      </c>
    </row>
    <row r="441" spans="3:3" x14ac:dyDescent="0.2">
      <c r="C441" s="11" t="str">
        <f t="shared" ca="1" si="6"/>
        <v/>
      </c>
    </row>
    <row r="442" spans="3:3" x14ac:dyDescent="0.2">
      <c r="C442" s="11" t="str">
        <f t="shared" ca="1" si="6"/>
        <v/>
      </c>
    </row>
    <row r="443" spans="3:3" x14ac:dyDescent="0.2">
      <c r="C443" s="11" t="str">
        <f t="shared" ca="1" si="6"/>
        <v/>
      </c>
    </row>
    <row r="444" spans="3:3" x14ac:dyDescent="0.2">
      <c r="C444" s="11" t="str">
        <f t="shared" ca="1" si="6"/>
        <v/>
      </c>
    </row>
    <row r="445" spans="3:3" x14ac:dyDescent="0.2">
      <c r="C445" s="11" t="str">
        <f t="shared" ca="1" si="6"/>
        <v/>
      </c>
    </row>
    <row r="446" spans="3:3" x14ac:dyDescent="0.2">
      <c r="C446" s="11" t="str">
        <f t="shared" ca="1" si="6"/>
        <v/>
      </c>
    </row>
    <row r="447" spans="3:3" x14ac:dyDescent="0.2">
      <c r="C447" s="11" t="str">
        <f t="shared" ca="1" si="6"/>
        <v/>
      </c>
    </row>
    <row r="448" spans="3:3" x14ac:dyDescent="0.2">
      <c r="C448" s="11" t="str">
        <f t="shared" ca="1" si="6"/>
        <v/>
      </c>
    </row>
    <row r="449" spans="3:3" x14ac:dyDescent="0.2">
      <c r="C449" s="11" t="str">
        <f t="shared" ca="1" si="6"/>
        <v/>
      </c>
    </row>
    <row r="450" spans="3:3" x14ac:dyDescent="0.2">
      <c r="C450" s="11" t="str">
        <f t="shared" ref="C450:C513" ca="1" si="7">IF(INDIRECT("G"&amp;ROW())&lt;&gt;"",VLOOKUP(INDIRECT("G"&amp;ROW()),話者表,2,0),"")</f>
        <v/>
      </c>
    </row>
    <row r="451" spans="3:3" x14ac:dyDescent="0.2">
      <c r="C451" s="11" t="str">
        <f t="shared" ca="1" si="7"/>
        <v/>
      </c>
    </row>
    <row r="452" spans="3:3" x14ac:dyDescent="0.2">
      <c r="C452" s="11" t="str">
        <f t="shared" ca="1" si="7"/>
        <v/>
      </c>
    </row>
    <row r="453" spans="3:3" x14ac:dyDescent="0.2">
      <c r="C453" s="11" t="str">
        <f t="shared" ca="1" si="7"/>
        <v/>
      </c>
    </row>
    <row r="454" spans="3:3" x14ac:dyDescent="0.2">
      <c r="C454" s="11" t="str">
        <f t="shared" ca="1" si="7"/>
        <v/>
      </c>
    </row>
    <row r="455" spans="3:3" x14ac:dyDescent="0.2">
      <c r="C455" s="11" t="str">
        <f t="shared" ca="1" si="7"/>
        <v/>
      </c>
    </row>
    <row r="456" spans="3:3" x14ac:dyDescent="0.2">
      <c r="C456" s="11" t="str">
        <f t="shared" ca="1" si="7"/>
        <v/>
      </c>
    </row>
    <row r="457" spans="3:3" x14ac:dyDescent="0.2">
      <c r="C457" s="11" t="str">
        <f t="shared" ca="1" si="7"/>
        <v/>
      </c>
    </row>
    <row r="458" spans="3:3" x14ac:dyDescent="0.2">
      <c r="C458" s="11" t="str">
        <f t="shared" ca="1" si="7"/>
        <v/>
      </c>
    </row>
    <row r="459" spans="3:3" x14ac:dyDescent="0.2">
      <c r="C459" s="11" t="str">
        <f t="shared" ca="1" si="7"/>
        <v/>
      </c>
    </row>
    <row r="460" spans="3:3" x14ac:dyDescent="0.2">
      <c r="C460" s="11" t="str">
        <f t="shared" ca="1" si="7"/>
        <v/>
      </c>
    </row>
    <row r="461" spans="3:3" x14ac:dyDescent="0.2">
      <c r="C461" s="11" t="str">
        <f t="shared" ca="1" si="7"/>
        <v/>
      </c>
    </row>
    <row r="462" spans="3:3" x14ac:dyDescent="0.2">
      <c r="C462" s="11" t="str">
        <f t="shared" ca="1" si="7"/>
        <v/>
      </c>
    </row>
    <row r="463" spans="3:3" x14ac:dyDescent="0.2">
      <c r="C463" s="11" t="str">
        <f t="shared" ca="1" si="7"/>
        <v/>
      </c>
    </row>
    <row r="464" spans="3:3" x14ac:dyDescent="0.2">
      <c r="C464" s="11" t="str">
        <f t="shared" ca="1" si="7"/>
        <v/>
      </c>
    </row>
    <row r="465" spans="3:3" x14ac:dyDescent="0.2">
      <c r="C465" s="11" t="str">
        <f t="shared" ca="1" si="7"/>
        <v/>
      </c>
    </row>
    <row r="466" spans="3:3" x14ac:dyDescent="0.2">
      <c r="C466" s="11" t="str">
        <f t="shared" ca="1" si="7"/>
        <v/>
      </c>
    </row>
    <row r="467" spans="3:3" x14ac:dyDescent="0.2">
      <c r="C467" s="11" t="str">
        <f t="shared" ca="1" si="7"/>
        <v/>
      </c>
    </row>
    <row r="468" spans="3:3" x14ac:dyDescent="0.2">
      <c r="C468" s="11" t="str">
        <f t="shared" ca="1" si="7"/>
        <v/>
      </c>
    </row>
    <row r="469" spans="3:3" x14ac:dyDescent="0.2">
      <c r="C469" s="11" t="str">
        <f t="shared" ca="1" si="7"/>
        <v/>
      </c>
    </row>
    <row r="470" spans="3:3" x14ac:dyDescent="0.2">
      <c r="C470" s="11" t="str">
        <f t="shared" ca="1" si="7"/>
        <v/>
      </c>
    </row>
    <row r="471" spans="3:3" x14ac:dyDescent="0.2">
      <c r="C471" s="11" t="str">
        <f t="shared" ca="1" si="7"/>
        <v/>
      </c>
    </row>
    <row r="472" spans="3:3" x14ac:dyDescent="0.2">
      <c r="C472" s="11" t="str">
        <f t="shared" ca="1" si="7"/>
        <v/>
      </c>
    </row>
    <row r="473" spans="3:3" x14ac:dyDescent="0.2">
      <c r="C473" s="11" t="str">
        <f t="shared" ca="1" si="7"/>
        <v/>
      </c>
    </row>
    <row r="474" spans="3:3" x14ac:dyDescent="0.2">
      <c r="C474" s="11" t="str">
        <f t="shared" ca="1" si="7"/>
        <v/>
      </c>
    </row>
    <row r="475" spans="3:3" x14ac:dyDescent="0.2">
      <c r="C475" s="11" t="str">
        <f t="shared" ca="1" si="7"/>
        <v/>
      </c>
    </row>
    <row r="476" spans="3:3" x14ac:dyDescent="0.2">
      <c r="C476" s="11" t="str">
        <f t="shared" ca="1" si="7"/>
        <v/>
      </c>
    </row>
    <row r="477" spans="3:3" x14ac:dyDescent="0.2">
      <c r="C477" s="11" t="str">
        <f t="shared" ca="1" si="7"/>
        <v/>
      </c>
    </row>
    <row r="478" spans="3:3" x14ac:dyDescent="0.2">
      <c r="C478" s="11" t="str">
        <f t="shared" ca="1" si="7"/>
        <v/>
      </c>
    </row>
    <row r="479" spans="3:3" x14ac:dyDescent="0.2">
      <c r="C479" s="11" t="str">
        <f t="shared" ca="1" si="7"/>
        <v/>
      </c>
    </row>
    <row r="480" spans="3:3" x14ac:dyDescent="0.2">
      <c r="C480" s="11" t="str">
        <f t="shared" ca="1" si="7"/>
        <v/>
      </c>
    </row>
    <row r="481" spans="3:3" x14ac:dyDescent="0.2">
      <c r="C481" s="11" t="str">
        <f t="shared" ca="1" si="7"/>
        <v/>
      </c>
    </row>
    <row r="482" spans="3:3" x14ac:dyDescent="0.2">
      <c r="C482" s="11" t="str">
        <f t="shared" ca="1" si="7"/>
        <v/>
      </c>
    </row>
    <row r="483" spans="3:3" x14ac:dyDescent="0.2">
      <c r="C483" s="11" t="str">
        <f t="shared" ca="1" si="7"/>
        <v/>
      </c>
    </row>
    <row r="484" spans="3:3" x14ac:dyDescent="0.2">
      <c r="C484" s="11" t="str">
        <f t="shared" ca="1" si="7"/>
        <v/>
      </c>
    </row>
    <row r="485" spans="3:3" x14ac:dyDescent="0.2">
      <c r="C485" s="11" t="str">
        <f t="shared" ca="1" si="7"/>
        <v/>
      </c>
    </row>
    <row r="486" spans="3:3" x14ac:dyDescent="0.2">
      <c r="C486" s="11" t="str">
        <f t="shared" ca="1" si="7"/>
        <v/>
      </c>
    </row>
    <row r="487" spans="3:3" x14ac:dyDescent="0.2">
      <c r="C487" s="11" t="str">
        <f t="shared" ca="1" si="7"/>
        <v/>
      </c>
    </row>
    <row r="488" spans="3:3" x14ac:dyDescent="0.2">
      <c r="C488" s="11" t="str">
        <f t="shared" ca="1" si="7"/>
        <v/>
      </c>
    </row>
    <row r="489" spans="3:3" x14ac:dyDescent="0.2">
      <c r="C489" s="11" t="str">
        <f t="shared" ca="1" si="7"/>
        <v/>
      </c>
    </row>
    <row r="490" spans="3:3" x14ac:dyDescent="0.2">
      <c r="C490" s="11" t="str">
        <f t="shared" ca="1" si="7"/>
        <v/>
      </c>
    </row>
    <row r="491" spans="3:3" x14ac:dyDescent="0.2">
      <c r="C491" s="11" t="str">
        <f t="shared" ca="1" si="7"/>
        <v/>
      </c>
    </row>
    <row r="492" spans="3:3" x14ac:dyDescent="0.2">
      <c r="C492" s="11" t="str">
        <f t="shared" ca="1" si="7"/>
        <v/>
      </c>
    </row>
    <row r="493" spans="3:3" x14ac:dyDescent="0.2">
      <c r="C493" s="11" t="str">
        <f t="shared" ca="1" si="7"/>
        <v/>
      </c>
    </row>
    <row r="494" spans="3:3" x14ac:dyDescent="0.2">
      <c r="C494" s="11" t="str">
        <f t="shared" ca="1" si="7"/>
        <v/>
      </c>
    </row>
    <row r="495" spans="3:3" x14ac:dyDescent="0.2">
      <c r="C495" s="11" t="str">
        <f t="shared" ca="1" si="7"/>
        <v/>
      </c>
    </row>
    <row r="496" spans="3:3" x14ac:dyDescent="0.2">
      <c r="C496" s="11" t="str">
        <f t="shared" ca="1" si="7"/>
        <v/>
      </c>
    </row>
    <row r="497" spans="3:3" x14ac:dyDescent="0.2">
      <c r="C497" s="11" t="str">
        <f t="shared" ca="1" si="7"/>
        <v/>
      </c>
    </row>
    <row r="498" spans="3:3" x14ac:dyDescent="0.2">
      <c r="C498" s="11" t="str">
        <f t="shared" ca="1" si="7"/>
        <v/>
      </c>
    </row>
    <row r="499" spans="3:3" x14ac:dyDescent="0.2">
      <c r="C499" s="11" t="str">
        <f t="shared" ca="1" si="7"/>
        <v/>
      </c>
    </row>
    <row r="500" spans="3:3" x14ac:dyDescent="0.2">
      <c r="C500" s="11" t="str">
        <f t="shared" ca="1" si="7"/>
        <v/>
      </c>
    </row>
    <row r="501" spans="3:3" x14ac:dyDescent="0.2">
      <c r="C501" s="11" t="str">
        <f t="shared" ca="1" si="7"/>
        <v/>
      </c>
    </row>
    <row r="502" spans="3:3" x14ac:dyDescent="0.2">
      <c r="C502" s="11" t="str">
        <f t="shared" ca="1" si="7"/>
        <v/>
      </c>
    </row>
    <row r="503" spans="3:3" x14ac:dyDescent="0.2">
      <c r="C503" s="11" t="str">
        <f t="shared" ca="1" si="7"/>
        <v/>
      </c>
    </row>
    <row r="504" spans="3:3" x14ac:dyDescent="0.2">
      <c r="C504" s="11" t="str">
        <f t="shared" ca="1" si="7"/>
        <v/>
      </c>
    </row>
    <row r="505" spans="3:3" x14ac:dyDescent="0.2">
      <c r="C505" s="11" t="str">
        <f t="shared" ca="1" si="7"/>
        <v/>
      </c>
    </row>
    <row r="506" spans="3:3" x14ac:dyDescent="0.2">
      <c r="C506" s="11" t="str">
        <f t="shared" ca="1" si="7"/>
        <v/>
      </c>
    </row>
    <row r="507" spans="3:3" x14ac:dyDescent="0.2">
      <c r="C507" s="11" t="str">
        <f t="shared" ca="1" si="7"/>
        <v/>
      </c>
    </row>
    <row r="508" spans="3:3" x14ac:dyDescent="0.2">
      <c r="C508" s="11" t="str">
        <f t="shared" ca="1" si="7"/>
        <v/>
      </c>
    </row>
    <row r="509" spans="3:3" x14ac:dyDescent="0.2">
      <c r="C509" s="11" t="str">
        <f t="shared" ca="1" si="7"/>
        <v/>
      </c>
    </row>
    <row r="510" spans="3:3" x14ac:dyDescent="0.2">
      <c r="C510" s="11" t="str">
        <f t="shared" ca="1" si="7"/>
        <v/>
      </c>
    </row>
    <row r="511" spans="3:3" x14ac:dyDescent="0.2">
      <c r="C511" s="11" t="str">
        <f t="shared" ca="1" si="7"/>
        <v/>
      </c>
    </row>
    <row r="512" spans="3:3" x14ac:dyDescent="0.2">
      <c r="C512" s="11" t="str">
        <f t="shared" ca="1" si="7"/>
        <v/>
      </c>
    </row>
    <row r="513" spans="3:3" x14ac:dyDescent="0.2">
      <c r="C513" s="11" t="str">
        <f t="shared" ca="1" si="7"/>
        <v/>
      </c>
    </row>
    <row r="514" spans="3:3" x14ac:dyDescent="0.2">
      <c r="C514" s="11" t="str">
        <f t="shared" ref="C514:C577" ca="1" si="8">IF(INDIRECT("G"&amp;ROW())&lt;&gt;"",VLOOKUP(INDIRECT("G"&amp;ROW()),話者表,2,0),"")</f>
        <v/>
      </c>
    </row>
    <row r="515" spans="3:3" x14ac:dyDescent="0.2">
      <c r="C515" s="11" t="str">
        <f t="shared" ca="1" si="8"/>
        <v/>
      </c>
    </row>
    <row r="516" spans="3:3" x14ac:dyDescent="0.2">
      <c r="C516" s="11" t="str">
        <f t="shared" ca="1" si="8"/>
        <v/>
      </c>
    </row>
    <row r="517" spans="3:3" x14ac:dyDescent="0.2">
      <c r="C517" s="11" t="str">
        <f t="shared" ca="1" si="8"/>
        <v/>
      </c>
    </row>
    <row r="518" spans="3:3" x14ac:dyDescent="0.2">
      <c r="C518" s="11" t="str">
        <f t="shared" ca="1" si="8"/>
        <v/>
      </c>
    </row>
    <row r="519" spans="3:3" x14ac:dyDescent="0.2">
      <c r="C519" s="11" t="str">
        <f t="shared" ca="1" si="8"/>
        <v/>
      </c>
    </row>
    <row r="520" spans="3:3" x14ac:dyDescent="0.2">
      <c r="C520" s="11" t="str">
        <f t="shared" ca="1" si="8"/>
        <v/>
      </c>
    </row>
    <row r="521" spans="3:3" x14ac:dyDescent="0.2">
      <c r="C521" s="11" t="str">
        <f t="shared" ca="1" si="8"/>
        <v/>
      </c>
    </row>
    <row r="522" spans="3:3" x14ac:dyDescent="0.2">
      <c r="C522" s="11" t="str">
        <f t="shared" ca="1" si="8"/>
        <v/>
      </c>
    </row>
    <row r="523" spans="3:3" x14ac:dyDescent="0.2">
      <c r="C523" s="11" t="str">
        <f t="shared" ca="1" si="8"/>
        <v/>
      </c>
    </row>
    <row r="524" spans="3:3" x14ac:dyDescent="0.2">
      <c r="C524" s="11" t="str">
        <f t="shared" ca="1" si="8"/>
        <v/>
      </c>
    </row>
    <row r="525" spans="3:3" x14ac:dyDescent="0.2">
      <c r="C525" s="11" t="str">
        <f t="shared" ca="1" si="8"/>
        <v/>
      </c>
    </row>
    <row r="526" spans="3:3" x14ac:dyDescent="0.2">
      <c r="C526" s="11" t="str">
        <f t="shared" ca="1" si="8"/>
        <v/>
      </c>
    </row>
    <row r="527" spans="3:3" x14ac:dyDescent="0.2">
      <c r="C527" s="11" t="str">
        <f t="shared" ca="1" si="8"/>
        <v/>
      </c>
    </row>
    <row r="528" spans="3:3" x14ac:dyDescent="0.2">
      <c r="C528" s="11" t="str">
        <f t="shared" ca="1" si="8"/>
        <v/>
      </c>
    </row>
    <row r="529" spans="3:3" x14ac:dyDescent="0.2">
      <c r="C529" s="11" t="str">
        <f t="shared" ca="1" si="8"/>
        <v/>
      </c>
    </row>
    <row r="530" spans="3:3" x14ac:dyDescent="0.2">
      <c r="C530" s="11" t="str">
        <f t="shared" ca="1" si="8"/>
        <v/>
      </c>
    </row>
    <row r="531" spans="3:3" x14ac:dyDescent="0.2">
      <c r="C531" s="11" t="str">
        <f t="shared" ca="1" si="8"/>
        <v/>
      </c>
    </row>
    <row r="532" spans="3:3" x14ac:dyDescent="0.2">
      <c r="C532" s="11" t="str">
        <f t="shared" ca="1" si="8"/>
        <v/>
      </c>
    </row>
    <row r="533" spans="3:3" x14ac:dyDescent="0.2">
      <c r="C533" s="11" t="str">
        <f t="shared" ca="1" si="8"/>
        <v/>
      </c>
    </row>
    <row r="534" spans="3:3" x14ac:dyDescent="0.2">
      <c r="C534" s="11" t="str">
        <f t="shared" ca="1" si="8"/>
        <v/>
      </c>
    </row>
    <row r="535" spans="3:3" x14ac:dyDescent="0.2">
      <c r="C535" s="11" t="str">
        <f t="shared" ca="1" si="8"/>
        <v/>
      </c>
    </row>
    <row r="536" spans="3:3" x14ac:dyDescent="0.2">
      <c r="C536" s="11" t="str">
        <f t="shared" ca="1" si="8"/>
        <v/>
      </c>
    </row>
    <row r="537" spans="3:3" x14ac:dyDescent="0.2">
      <c r="C537" s="11" t="str">
        <f t="shared" ca="1" si="8"/>
        <v/>
      </c>
    </row>
    <row r="538" spans="3:3" x14ac:dyDescent="0.2">
      <c r="C538" s="11" t="str">
        <f t="shared" ca="1" si="8"/>
        <v/>
      </c>
    </row>
    <row r="539" spans="3:3" x14ac:dyDescent="0.2">
      <c r="C539" s="11" t="str">
        <f t="shared" ca="1" si="8"/>
        <v/>
      </c>
    </row>
    <row r="540" spans="3:3" x14ac:dyDescent="0.2">
      <c r="C540" s="11" t="str">
        <f t="shared" ca="1" si="8"/>
        <v/>
      </c>
    </row>
    <row r="541" spans="3:3" x14ac:dyDescent="0.2">
      <c r="C541" s="11" t="str">
        <f t="shared" ca="1" si="8"/>
        <v/>
      </c>
    </row>
    <row r="542" spans="3:3" x14ac:dyDescent="0.2">
      <c r="C542" s="11" t="str">
        <f t="shared" ca="1" si="8"/>
        <v/>
      </c>
    </row>
    <row r="543" spans="3:3" x14ac:dyDescent="0.2">
      <c r="C543" s="11" t="str">
        <f t="shared" ca="1" si="8"/>
        <v/>
      </c>
    </row>
    <row r="544" spans="3:3" x14ac:dyDescent="0.2">
      <c r="C544" s="11" t="str">
        <f t="shared" ca="1" si="8"/>
        <v/>
      </c>
    </row>
    <row r="545" spans="3:3" x14ac:dyDescent="0.2">
      <c r="C545" s="11" t="str">
        <f t="shared" ca="1" si="8"/>
        <v/>
      </c>
    </row>
    <row r="546" spans="3:3" x14ac:dyDescent="0.2">
      <c r="C546" s="11" t="str">
        <f t="shared" ca="1" si="8"/>
        <v/>
      </c>
    </row>
    <row r="547" spans="3:3" x14ac:dyDescent="0.2">
      <c r="C547" s="11" t="str">
        <f t="shared" ca="1" si="8"/>
        <v/>
      </c>
    </row>
    <row r="548" spans="3:3" x14ac:dyDescent="0.2">
      <c r="C548" s="11" t="str">
        <f t="shared" ca="1" si="8"/>
        <v/>
      </c>
    </row>
    <row r="549" spans="3:3" x14ac:dyDescent="0.2">
      <c r="C549" s="11" t="str">
        <f t="shared" ca="1" si="8"/>
        <v/>
      </c>
    </row>
    <row r="550" spans="3:3" x14ac:dyDescent="0.2">
      <c r="C550" s="11" t="str">
        <f t="shared" ca="1" si="8"/>
        <v/>
      </c>
    </row>
    <row r="551" spans="3:3" x14ac:dyDescent="0.2">
      <c r="C551" s="11" t="str">
        <f t="shared" ca="1" si="8"/>
        <v/>
      </c>
    </row>
    <row r="552" spans="3:3" x14ac:dyDescent="0.2">
      <c r="C552" s="11" t="str">
        <f t="shared" ca="1" si="8"/>
        <v/>
      </c>
    </row>
    <row r="553" spans="3:3" x14ac:dyDescent="0.2">
      <c r="C553" s="11" t="str">
        <f t="shared" ca="1" si="8"/>
        <v/>
      </c>
    </row>
    <row r="554" spans="3:3" x14ac:dyDescent="0.2">
      <c r="C554" s="11" t="str">
        <f t="shared" ca="1" si="8"/>
        <v/>
      </c>
    </row>
    <row r="555" spans="3:3" x14ac:dyDescent="0.2">
      <c r="C555" s="11" t="str">
        <f t="shared" ca="1" si="8"/>
        <v/>
      </c>
    </row>
    <row r="556" spans="3:3" x14ac:dyDescent="0.2">
      <c r="C556" s="11" t="str">
        <f t="shared" ca="1" si="8"/>
        <v/>
      </c>
    </row>
    <row r="557" spans="3:3" x14ac:dyDescent="0.2">
      <c r="C557" s="11" t="str">
        <f t="shared" ca="1" si="8"/>
        <v/>
      </c>
    </row>
    <row r="558" spans="3:3" x14ac:dyDescent="0.2">
      <c r="C558" s="11" t="str">
        <f t="shared" ca="1" si="8"/>
        <v/>
      </c>
    </row>
    <row r="559" spans="3:3" x14ac:dyDescent="0.2">
      <c r="C559" s="11" t="str">
        <f t="shared" ca="1" si="8"/>
        <v/>
      </c>
    </row>
    <row r="560" spans="3:3" x14ac:dyDescent="0.2">
      <c r="C560" s="11" t="str">
        <f t="shared" ca="1" si="8"/>
        <v/>
      </c>
    </row>
    <row r="561" spans="3:3" x14ac:dyDescent="0.2">
      <c r="C561" s="11" t="str">
        <f t="shared" ca="1" si="8"/>
        <v/>
      </c>
    </row>
    <row r="562" spans="3:3" x14ac:dyDescent="0.2">
      <c r="C562" s="11" t="str">
        <f t="shared" ca="1" si="8"/>
        <v/>
      </c>
    </row>
    <row r="563" spans="3:3" x14ac:dyDescent="0.2">
      <c r="C563" s="11" t="str">
        <f t="shared" ca="1" si="8"/>
        <v/>
      </c>
    </row>
    <row r="564" spans="3:3" x14ac:dyDescent="0.2">
      <c r="C564" s="11" t="str">
        <f t="shared" ca="1" si="8"/>
        <v/>
      </c>
    </row>
    <row r="565" spans="3:3" x14ac:dyDescent="0.2">
      <c r="C565" s="11" t="str">
        <f t="shared" ca="1" si="8"/>
        <v/>
      </c>
    </row>
    <row r="566" spans="3:3" x14ac:dyDescent="0.2">
      <c r="C566" s="11" t="str">
        <f t="shared" ca="1" si="8"/>
        <v/>
      </c>
    </row>
    <row r="567" spans="3:3" x14ac:dyDescent="0.2">
      <c r="C567" s="11" t="str">
        <f t="shared" ca="1" si="8"/>
        <v/>
      </c>
    </row>
    <row r="568" spans="3:3" x14ac:dyDescent="0.2">
      <c r="C568" s="11" t="str">
        <f t="shared" ca="1" si="8"/>
        <v/>
      </c>
    </row>
    <row r="569" spans="3:3" x14ac:dyDescent="0.2">
      <c r="C569" s="11" t="str">
        <f t="shared" ca="1" si="8"/>
        <v/>
      </c>
    </row>
    <row r="570" spans="3:3" x14ac:dyDescent="0.2">
      <c r="C570" s="11" t="str">
        <f t="shared" ca="1" si="8"/>
        <v/>
      </c>
    </row>
    <row r="571" spans="3:3" x14ac:dyDescent="0.2">
      <c r="C571" s="11" t="str">
        <f t="shared" ca="1" si="8"/>
        <v/>
      </c>
    </row>
    <row r="572" spans="3:3" x14ac:dyDescent="0.2">
      <c r="C572" s="11" t="str">
        <f t="shared" ca="1" si="8"/>
        <v/>
      </c>
    </row>
    <row r="573" spans="3:3" x14ac:dyDescent="0.2">
      <c r="C573" s="11" t="str">
        <f t="shared" ca="1" si="8"/>
        <v/>
      </c>
    </row>
    <row r="574" spans="3:3" x14ac:dyDescent="0.2">
      <c r="C574" s="11" t="str">
        <f t="shared" ca="1" si="8"/>
        <v/>
      </c>
    </row>
    <row r="575" spans="3:3" x14ac:dyDescent="0.2">
      <c r="C575" s="11" t="str">
        <f t="shared" ca="1" si="8"/>
        <v/>
      </c>
    </row>
    <row r="576" spans="3:3" x14ac:dyDescent="0.2">
      <c r="C576" s="11" t="str">
        <f t="shared" ca="1" si="8"/>
        <v/>
      </c>
    </row>
    <row r="577" spans="3:3" x14ac:dyDescent="0.2">
      <c r="C577" s="11" t="str">
        <f t="shared" ca="1" si="8"/>
        <v/>
      </c>
    </row>
    <row r="578" spans="3:3" x14ac:dyDescent="0.2">
      <c r="C578" s="11" t="str">
        <f t="shared" ref="C578:C641" ca="1" si="9">IF(INDIRECT("G"&amp;ROW())&lt;&gt;"",VLOOKUP(INDIRECT("G"&amp;ROW()),話者表,2,0),"")</f>
        <v/>
      </c>
    </row>
    <row r="579" spans="3:3" x14ac:dyDescent="0.2">
      <c r="C579" s="11" t="str">
        <f t="shared" ca="1" si="9"/>
        <v/>
      </c>
    </row>
    <row r="580" spans="3:3" x14ac:dyDescent="0.2">
      <c r="C580" s="11" t="str">
        <f t="shared" ca="1" si="9"/>
        <v/>
      </c>
    </row>
    <row r="581" spans="3:3" x14ac:dyDescent="0.2">
      <c r="C581" s="11" t="str">
        <f t="shared" ca="1" si="9"/>
        <v/>
      </c>
    </row>
    <row r="582" spans="3:3" x14ac:dyDescent="0.2">
      <c r="C582" s="11" t="str">
        <f t="shared" ca="1" si="9"/>
        <v/>
      </c>
    </row>
    <row r="583" spans="3:3" x14ac:dyDescent="0.2">
      <c r="C583" s="11" t="str">
        <f t="shared" ca="1" si="9"/>
        <v/>
      </c>
    </row>
    <row r="584" spans="3:3" x14ac:dyDescent="0.2">
      <c r="C584" s="11" t="str">
        <f t="shared" ca="1" si="9"/>
        <v/>
      </c>
    </row>
    <row r="585" spans="3:3" x14ac:dyDescent="0.2">
      <c r="C585" s="11" t="str">
        <f t="shared" ca="1" si="9"/>
        <v/>
      </c>
    </row>
    <row r="586" spans="3:3" x14ac:dyDescent="0.2">
      <c r="C586" s="11" t="str">
        <f t="shared" ca="1" si="9"/>
        <v/>
      </c>
    </row>
    <row r="587" spans="3:3" x14ac:dyDescent="0.2">
      <c r="C587" s="11" t="str">
        <f t="shared" ca="1" si="9"/>
        <v/>
      </c>
    </row>
    <row r="588" spans="3:3" x14ac:dyDescent="0.2">
      <c r="C588" s="11" t="str">
        <f t="shared" ca="1" si="9"/>
        <v/>
      </c>
    </row>
    <row r="589" spans="3:3" x14ac:dyDescent="0.2">
      <c r="C589" s="11" t="str">
        <f t="shared" ca="1" si="9"/>
        <v/>
      </c>
    </row>
    <row r="590" spans="3:3" x14ac:dyDescent="0.2">
      <c r="C590" s="11" t="str">
        <f t="shared" ca="1" si="9"/>
        <v/>
      </c>
    </row>
    <row r="591" spans="3:3" x14ac:dyDescent="0.2">
      <c r="C591" s="11" t="str">
        <f t="shared" ca="1" si="9"/>
        <v/>
      </c>
    </row>
    <row r="592" spans="3:3" x14ac:dyDescent="0.2">
      <c r="C592" s="11" t="str">
        <f t="shared" ca="1" si="9"/>
        <v/>
      </c>
    </row>
    <row r="593" spans="3:3" x14ac:dyDescent="0.2">
      <c r="C593" s="11" t="str">
        <f t="shared" ca="1" si="9"/>
        <v/>
      </c>
    </row>
    <row r="594" spans="3:3" x14ac:dyDescent="0.2">
      <c r="C594" s="11" t="str">
        <f t="shared" ca="1" si="9"/>
        <v/>
      </c>
    </row>
    <row r="595" spans="3:3" x14ac:dyDescent="0.2">
      <c r="C595" s="11" t="str">
        <f t="shared" ca="1" si="9"/>
        <v/>
      </c>
    </row>
    <row r="596" spans="3:3" x14ac:dyDescent="0.2">
      <c r="C596" s="11" t="str">
        <f t="shared" ca="1" si="9"/>
        <v/>
      </c>
    </row>
    <row r="597" spans="3:3" x14ac:dyDescent="0.2">
      <c r="C597" s="11" t="str">
        <f t="shared" ca="1" si="9"/>
        <v/>
      </c>
    </row>
    <row r="598" spans="3:3" x14ac:dyDescent="0.2">
      <c r="C598" s="11" t="str">
        <f t="shared" ca="1" si="9"/>
        <v/>
      </c>
    </row>
    <row r="599" spans="3:3" x14ac:dyDescent="0.2">
      <c r="C599" s="11" t="str">
        <f t="shared" ca="1" si="9"/>
        <v/>
      </c>
    </row>
    <row r="600" spans="3:3" x14ac:dyDescent="0.2">
      <c r="C600" s="11" t="str">
        <f t="shared" ca="1" si="9"/>
        <v/>
      </c>
    </row>
    <row r="601" spans="3:3" x14ac:dyDescent="0.2">
      <c r="C601" s="11" t="str">
        <f t="shared" ca="1" si="9"/>
        <v/>
      </c>
    </row>
    <row r="602" spans="3:3" x14ac:dyDescent="0.2">
      <c r="C602" s="11" t="str">
        <f t="shared" ca="1" si="9"/>
        <v/>
      </c>
    </row>
    <row r="603" spans="3:3" x14ac:dyDescent="0.2">
      <c r="C603" s="11" t="str">
        <f t="shared" ca="1" si="9"/>
        <v/>
      </c>
    </row>
    <row r="604" spans="3:3" x14ac:dyDescent="0.2">
      <c r="C604" s="11" t="str">
        <f t="shared" ca="1" si="9"/>
        <v/>
      </c>
    </row>
    <row r="605" spans="3:3" x14ac:dyDescent="0.2">
      <c r="C605" s="11" t="str">
        <f t="shared" ca="1" si="9"/>
        <v/>
      </c>
    </row>
    <row r="606" spans="3:3" x14ac:dyDescent="0.2">
      <c r="C606" s="11" t="str">
        <f t="shared" ca="1" si="9"/>
        <v/>
      </c>
    </row>
    <row r="607" spans="3:3" x14ac:dyDescent="0.2">
      <c r="C607" s="11" t="str">
        <f t="shared" ca="1" si="9"/>
        <v/>
      </c>
    </row>
    <row r="608" spans="3:3" x14ac:dyDescent="0.2">
      <c r="C608" s="11" t="str">
        <f t="shared" ca="1" si="9"/>
        <v/>
      </c>
    </row>
    <row r="609" spans="3:3" x14ac:dyDescent="0.2">
      <c r="C609" s="11" t="str">
        <f t="shared" ca="1" si="9"/>
        <v/>
      </c>
    </row>
    <row r="610" spans="3:3" x14ac:dyDescent="0.2">
      <c r="C610" s="11" t="str">
        <f t="shared" ca="1" si="9"/>
        <v/>
      </c>
    </row>
    <row r="611" spans="3:3" x14ac:dyDescent="0.2">
      <c r="C611" s="11" t="str">
        <f t="shared" ca="1" si="9"/>
        <v/>
      </c>
    </row>
    <row r="612" spans="3:3" x14ac:dyDescent="0.2">
      <c r="C612" s="11" t="str">
        <f t="shared" ca="1" si="9"/>
        <v/>
      </c>
    </row>
    <row r="613" spans="3:3" x14ac:dyDescent="0.2">
      <c r="C613" s="11" t="str">
        <f t="shared" ca="1" si="9"/>
        <v/>
      </c>
    </row>
    <row r="614" spans="3:3" x14ac:dyDescent="0.2">
      <c r="C614" s="11" t="str">
        <f t="shared" ca="1" si="9"/>
        <v/>
      </c>
    </row>
    <row r="615" spans="3:3" x14ac:dyDescent="0.2">
      <c r="C615" s="11" t="str">
        <f t="shared" ca="1" si="9"/>
        <v/>
      </c>
    </row>
    <row r="616" spans="3:3" x14ac:dyDescent="0.2">
      <c r="C616" s="11" t="str">
        <f t="shared" ca="1" si="9"/>
        <v/>
      </c>
    </row>
    <row r="617" spans="3:3" x14ac:dyDescent="0.2">
      <c r="C617" s="11" t="str">
        <f t="shared" ca="1" si="9"/>
        <v/>
      </c>
    </row>
    <row r="618" spans="3:3" x14ac:dyDescent="0.2">
      <c r="C618" s="11" t="str">
        <f t="shared" ca="1" si="9"/>
        <v/>
      </c>
    </row>
    <row r="619" spans="3:3" x14ac:dyDescent="0.2">
      <c r="C619" s="11" t="str">
        <f t="shared" ca="1" si="9"/>
        <v/>
      </c>
    </row>
    <row r="620" spans="3:3" x14ac:dyDescent="0.2">
      <c r="C620" s="11" t="str">
        <f t="shared" ca="1" si="9"/>
        <v/>
      </c>
    </row>
    <row r="621" spans="3:3" x14ac:dyDescent="0.2">
      <c r="C621" s="11" t="str">
        <f t="shared" ca="1" si="9"/>
        <v/>
      </c>
    </row>
    <row r="622" spans="3:3" x14ac:dyDescent="0.2">
      <c r="C622" s="11" t="str">
        <f t="shared" ca="1" si="9"/>
        <v/>
      </c>
    </row>
    <row r="623" spans="3:3" x14ac:dyDescent="0.2">
      <c r="C623" s="11" t="str">
        <f t="shared" ca="1" si="9"/>
        <v/>
      </c>
    </row>
    <row r="624" spans="3:3" x14ac:dyDescent="0.2">
      <c r="C624" s="11" t="str">
        <f t="shared" ca="1" si="9"/>
        <v/>
      </c>
    </row>
    <row r="625" spans="3:3" x14ac:dyDescent="0.2">
      <c r="C625" s="11" t="str">
        <f t="shared" ca="1" si="9"/>
        <v/>
      </c>
    </row>
    <row r="626" spans="3:3" x14ac:dyDescent="0.2">
      <c r="C626" s="11" t="str">
        <f t="shared" ca="1" si="9"/>
        <v/>
      </c>
    </row>
    <row r="627" spans="3:3" x14ac:dyDescent="0.2">
      <c r="C627" s="11" t="str">
        <f t="shared" ca="1" si="9"/>
        <v/>
      </c>
    </row>
    <row r="628" spans="3:3" x14ac:dyDescent="0.2">
      <c r="C628" s="11" t="str">
        <f t="shared" ca="1" si="9"/>
        <v/>
      </c>
    </row>
    <row r="629" spans="3:3" x14ac:dyDescent="0.2">
      <c r="C629" s="11" t="str">
        <f t="shared" ca="1" si="9"/>
        <v/>
      </c>
    </row>
    <row r="630" spans="3:3" x14ac:dyDescent="0.2">
      <c r="C630" s="11" t="str">
        <f t="shared" ca="1" si="9"/>
        <v/>
      </c>
    </row>
    <row r="631" spans="3:3" x14ac:dyDescent="0.2">
      <c r="C631" s="11" t="str">
        <f t="shared" ca="1" si="9"/>
        <v/>
      </c>
    </row>
    <row r="632" spans="3:3" x14ac:dyDescent="0.2">
      <c r="C632" s="11" t="str">
        <f t="shared" ca="1" si="9"/>
        <v/>
      </c>
    </row>
    <row r="633" spans="3:3" x14ac:dyDescent="0.2">
      <c r="C633" s="11" t="str">
        <f t="shared" ca="1" si="9"/>
        <v/>
      </c>
    </row>
    <row r="634" spans="3:3" x14ac:dyDescent="0.2">
      <c r="C634" s="11" t="str">
        <f t="shared" ca="1" si="9"/>
        <v/>
      </c>
    </row>
    <row r="635" spans="3:3" x14ac:dyDescent="0.2">
      <c r="C635" s="11" t="str">
        <f t="shared" ca="1" si="9"/>
        <v/>
      </c>
    </row>
    <row r="636" spans="3:3" x14ac:dyDescent="0.2">
      <c r="C636" s="11" t="str">
        <f t="shared" ca="1" si="9"/>
        <v/>
      </c>
    </row>
    <row r="637" spans="3:3" x14ac:dyDescent="0.2">
      <c r="C637" s="11" t="str">
        <f t="shared" ca="1" si="9"/>
        <v/>
      </c>
    </row>
    <row r="638" spans="3:3" x14ac:dyDescent="0.2">
      <c r="C638" s="11" t="str">
        <f t="shared" ca="1" si="9"/>
        <v/>
      </c>
    </row>
    <row r="639" spans="3:3" x14ac:dyDescent="0.2">
      <c r="C639" s="11" t="str">
        <f t="shared" ca="1" si="9"/>
        <v/>
      </c>
    </row>
    <row r="640" spans="3:3" x14ac:dyDescent="0.2">
      <c r="C640" s="11" t="str">
        <f t="shared" ca="1" si="9"/>
        <v/>
      </c>
    </row>
    <row r="641" spans="3:3" x14ac:dyDescent="0.2">
      <c r="C641" s="11" t="str">
        <f t="shared" ca="1" si="9"/>
        <v/>
      </c>
    </row>
    <row r="642" spans="3:3" x14ac:dyDescent="0.2">
      <c r="C642" s="11" t="str">
        <f t="shared" ref="C642:C705" ca="1" si="10">IF(INDIRECT("G"&amp;ROW())&lt;&gt;"",VLOOKUP(INDIRECT("G"&amp;ROW()),話者表,2,0),"")</f>
        <v/>
      </c>
    </row>
    <row r="643" spans="3:3" x14ac:dyDescent="0.2">
      <c r="C643" s="11" t="str">
        <f t="shared" ca="1" si="10"/>
        <v/>
      </c>
    </row>
    <row r="644" spans="3:3" x14ac:dyDescent="0.2">
      <c r="C644" s="11" t="str">
        <f t="shared" ca="1" si="10"/>
        <v/>
      </c>
    </row>
    <row r="645" spans="3:3" x14ac:dyDescent="0.2">
      <c r="C645" s="11" t="str">
        <f t="shared" ca="1" si="10"/>
        <v/>
      </c>
    </row>
    <row r="646" spans="3:3" x14ac:dyDescent="0.2">
      <c r="C646" s="11" t="str">
        <f t="shared" ca="1" si="10"/>
        <v/>
      </c>
    </row>
    <row r="647" spans="3:3" x14ac:dyDescent="0.2">
      <c r="C647" s="11" t="str">
        <f t="shared" ca="1" si="10"/>
        <v/>
      </c>
    </row>
    <row r="648" spans="3:3" x14ac:dyDescent="0.2">
      <c r="C648" s="11" t="str">
        <f t="shared" ca="1" si="10"/>
        <v/>
      </c>
    </row>
    <row r="649" spans="3:3" x14ac:dyDescent="0.2">
      <c r="C649" s="11" t="str">
        <f t="shared" ca="1" si="10"/>
        <v/>
      </c>
    </row>
    <row r="650" spans="3:3" x14ac:dyDescent="0.2">
      <c r="C650" s="11" t="str">
        <f t="shared" ca="1" si="10"/>
        <v/>
      </c>
    </row>
    <row r="651" spans="3:3" x14ac:dyDescent="0.2">
      <c r="C651" s="11" t="str">
        <f t="shared" ca="1" si="10"/>
        <v/>
      </c>
    </row>
    <row r="652" spans="3:3" x14ac:dyDescent="0.2">
      <c r="C652" s="11" t="str">
        <f t="shared" ca="1" si="10"/>
        <v/>
      </c>
    </row>
    <row r="653" spans="3:3" x14ac:dyDescent="0.2">
      <c r="C653" s="11" t="str">
        <f t="shared" ca="1" si="10"/>
        <v/>
      </c>
    </row>
    <row r="654" spans="3:3" x14ac:dyDescent="0.2">
      <c r="C654" s="11" t="str">
        <f t="shared" ca="1" si="10"/>
        <v/>
      </c>
    </row>
    <row r="655" spans="3:3" x14ac:dyDescent="0.2">
      <c r="C655" s="11" t="str">
        <f t="shared" ca="1" si="10"/>
        <v/>
      </c>
    </row>
    <row r="656" spans="3:3" x14ac:dyDescent="0.2">
      <c r="C656" s="11" t="str">
        <f t="shared" ca="1" si="10"/>
        <v/>
      </c>
    </row>
    <row r="657" spans="3:3" x14ac:dyDescent="0.2">
      <c r="C657" s="11" t="str">
        <f t="shared" ca="1" si="10"/>
        <v/>
      </c>
    </row>
    <row r="658" spans="3:3" x14ac:dyDescent="0.2">
      <c r="C658" s="11" t="str">
        <f t="shared" ca="1" si="10"/>
        <v/>
      </c>
    </row>
    <row r="659" spans="3:3" x14ac:dyDescent="0.2">
      <c r="C659" s="11" t="str">
        <f t="shared" ca="1" si="10"/>
        <v/>
      </c>
    </row>
    <row r="660" spans="3:3" x14ac:dyDescent="0.2">
      <c r="C660" s="11" t="str">
        <f t="shared" ca="1" si="10"/>
        <v/>
      </c>
    </row>
    <row r="661" spans="3:3" x14ac:dyDescent="0.2">
      <c r="C661" s="11" t="str">
        <f t="shared" ca="1" si="10"/>
        <v/>
      </c>
    </row>
    <row r="662" spans="3:3" x14ac:dyDescent="0.2">
      <c r="C662" s="11" t="str">
        <f t="shared" ca="1" si="10"/>
        <v/>
      </c>
    </row>
    <row r="663" spans="3:3" x14ac:dyDescent="0.2">
      <c r="C663" s="11" t="str">
        <f t="shared" ca="1" si="10"/>
        <v/>
      </c>
    </row>
    <row r="664" spans="3:3" x14ac:dyDescent="0.2">
      <c r="C664" s="11" t="str">
        <f t="shared" ca="1" si="10"/>
        <v/>
      </c>
    </row>
    <row r="665" spans="3:3" x14ac:dyDescent="0.2">
      <c r="C665" s="11" t="str">
        <f t="shared" ca="1" si="10"/>
        <v/>
      </c>
    </row>
    <row r="666" spans="3:3" x14ac:dyDescent="0.2">
      <c r="C666" s="11" t="str">
        <f t="shared" ca="1" si="10"/>
        <v/>
      </c>
    </row>
    <row r="667" spans="3:3" x14ac:dyDescent="0.2">
      <c r="C667" s="11" t="str">
        <f t="shared" ca="1" si="10"/>
        <v/>
      </c>
    </row>
    <row r="668" spans="3:3" x14ac:dyDescent="0.2">
      <c r="C668" s="11" t="str">
        <f t="shared" ca="1" si="10"/>
        <v/>
      </c>
    </row>
    <row r="669" spans="3:3" x14ac:dyDescent="0.2">
      <c r="C669" s="11" t="str">
        <f t="shared" ca="1" si="10"/>
        <v/>
      </c>
    </row>
    <row r="670" spans="3:3" x14ac:dyDescent="0.2">
      <c r="C670" s="11" t="str">
        <f t="shared" ca="1" si="10"/>
        <v/>
      </c>
    </row>
    <row r="671" spans="3:3" x14ac:dyDescent="0.2">
      <c r="C671" s="11" t="str">
        <f t="shared" ca="1" si="10"/>
        <v/>
      </c>
    </row>
    <row r="672" spans="3:3" x14ac:dyDescent="0.2">
      <c r="C672" s="11" t="str">
        <f t="shared" ca="1" si="10"/>
        <v/>
      </c>
    </row>
    <row r="673" spans="3:3" x14ac:dyDescent="0.2">
      <c r="C673" s="11" t="str">
        <f t="shared" ca="1" si="10"/>
        <v/>
      </c>
    </row>
    <row r="674" spans="3:3" x14ac:dyDescent="0.2">
      <c r="C674" s="11" t="str">
        <f t="shared" ca="1" si="10"/>
        <v/>
      </c>
    </row>
    <row r="675" spans="3:3" x14ac:dyDescent="0.2">
      <c r="C675" s="11" t="str">
        <f t="shared" ca="1" si="10"/>
        <v/>
      </c>
    </row>
    <row r="676" spans="3:3" x14ac:dyDescent="0.2">
      <c r="C676" s="11" t="str">
        <f t="shared" ca="1" si="10"/>
        <v/>
      </c>
    </row>
    <row r="677" spans="3:3" x14ac:dyDescent="0.2">
      <c r="C677" s="11" t="str">
        <f t="shared" ca="1" si="10"/>
        <v/>
      </c>
    </row>
    <row r="678" spans="3:3" x14ac:dyDescent="0.2">
      <c r="C678" s="11" t="str">
        <f t="shared" ca="1" si="10"/>
        <v/>
      </c>
    </row>
    <row r="679" spans="3:3" x14ac:dyDescent="0.2">
      <c r="C679" s="11" t="str">
        <f t="shared" ca="1" si="10"/>
        <v/>
      </c>
    </row>
    <row r="680" spans="3:3" x14ac:dyDescent="0.2">
      <c r="C680" s="11" t="str">
        <f t="shared" ca="1" si="10"/>
        <v/>
      </c>
    </row>
    <row r="681" spans="3:3" x14ac:dyDescent="0.2">
      <c r="C681" s="11" t="str">
        <f t="shared" ca="1" si="10"/>
        <v/>
      </c>
    </row>
    <row r="682" spans="3:3" x14ac:dyDescent="0.2">
      <c r="C682" s="11" t="str">
        <f t="shared" ca="1" si="10"/>
        <v/>
      </c>
    </row>
    <row r="683" spans="3:3" x14ac:dyDescent="0.2">
      <c r="C683" s="11" t="str">
        <f t="shared" ca="1" si="10"/>
        <v/>
      </c>
    </row>
    <row r="684" spans="3:3" x14ac:dyDescent="0.2">
      <c r="C684" s="11" t="str">
        <f t="shared" ca="1" si="10"/>
        <v/>
      </c>
    </row>
    <row r="685" spans="3:3" x14ac:dyDescent="0.2">
      <c r="C685" s="11" t="str">
        <f t="shared" ca="1" si="10"/>
        <v/>
      </c>
    </row>
    <row r="686" spans="3:3" x14ac:dyDescent="0.2">
      <c r="C686" s="11" t="str">
        <f t="shared" ca="1" si="10"/>
        <v/>
      </c>
    </row>
    <row r="687" spans="3:3" x14ac:dyDescent="0.2">
      <c r="C687" s="11" t="str">
        <f t="shared" ca="1" si="10"/>
        <v/>
      </c>
    </row>
    <row r="688" spans="3:3" x14ac:dyDescent="0.2">
      <c r="C688" s="11" t="str">
        <f t="shared" ca="1" si="10"/>
        <v/>
      </c>
    </row>
    <row r="689" spans="3:3" x14ac:dyDescent="0.2">
      <c r="C689" s="11" t="str">
        <f t="shared" ca="1" si="10"/>
        <v/>
      </c>
    </row>
    <row r="690" spans="3:3" x14ac:dyDescent="0.2">
      <c r="C690" s="11" t="str">
        <f t="shared" ca="1" si="10"/>
        <v/>
      </c>
    </row>
    <row r="691" spans="3:3" x14ac:dyDescent="0.2">
      <c r="C691" s="11" t="str">
        <f t="shared" ca="1" si="10"/>
        <v/>
      </c>
    </row>
    <row r="692" spans="3:3" x14ac:dyDescent="0.2">
      <c r="C692" s="11" t="str">
        <f t="shared" ca="1" si="10"/>
        <v/>
      </c>
    </row>
    <row r="693" spans="3:3" x14ac:dyDescent="0.2">
      <c r="C693" s="11" t="str">
        <f t="shared" ca="1" si="10"/>
        <v/>
      </c>
    </row>
    <row r="694" spans="3:3" x14ac:dyDescent="0.2">
      <c r="C694" s="11" t="str">
        <f t="shared" ca="1" si="10"/>
        <v/>
      </c>
    </row>
    <row r="695" spans="3:3" x14ac:dyDescent="0.2">
      <c r="C695" s="11" t="str">
        <f t="shared" ca="1" si="10"/>
        <v/>
      </c>
    </row>
    <row r="696" spans="3:3" x14ac:dyDescent="0.2">
      <c r="C696" s="11" t="str">
        <f t="shared" ca="1" si="10"/>
        <v/>
      </c>
    </row>
    <row r="697" spans="3:3" x14ac:dyDescent="0.2">
      <c r="C697" s="11" t="str">
        <f t="shared" ca="1" si="10"/>
        <v/>
      </c>
    </row>
    <row r="698" spans="3:3" x14ac:dyDescent="0.2">
      <c r="C698" s="11" t="str">
        <f t="shared" ca="1" si="10"/>
        <v/>
      </c>
    </row>
    <row r="699" spans="3:3" x14ac:dyDescent="0.2">
      <c r="C699" s="11" t="str">
        <f t="shared" ca="1" si="10"/>
        <v/>
      </c>
    </row>
    <row r="700" spans="3:3" x14ac:dyDescent="0.2">
      <c r="C700" s="11" t="str">
        <f t="shared" ca="1" si="10"/>
        <v/>
      </c>
    </row>
    <row r="701" spans="3:3" x14ac:dyDescent="0.2">
      <c r="C701" s="11" t="str">
        <f t="shared" ca="1" si="10"/>
        <v/>
      </c>
    </row>
    <row r="702" spans="3:3" x14ac:dyDescent="0.2">
      <c r="C702" s="11" t="str">
        <f t="shared" ca="1" si="10"/>
        <v/>
      </c>
    </row>
    <row r="703" spans="3:3" x14ac:dyDescent="0.2">
      <c r="C703" s="11" t="str">
        <f t="shared" ca="1" si="10"/>
        <v/>
      </c>
    </row>
    <row r="704" spans="3:3" x14ac:dyDescent="0.2">
      <c r="C704" s="11" t="str">
        <f t="shared" ca="1" si="10"/>
        <v/>
      </c>
    </row>
    <row r="705" spans="3:3" x14ac:dyDescent="0.2">
      <c r="C705" s="11" t="str">
        <f t="shared" ca="1" si="10"/>
        <v/>
      </c>
    </row>
    <row r="706" spans="3:3" x14ac:dyDescent="0.2">
      <c r="C706" s="11" t="str">
        <f t="shared" ref="C706:C769" ca="1" si="11">IF(INDIRECT("G"&amp;ROW())&lt;&gt;"",VLOOKUP(INDIRECT("G"&amp;ROW()),話者表,2,0),"")</f>
        <v/>
      </c>
    </row>
    <row r="707" spans="3:3" x14ac:dyDescent="0.2">
      <c r="C707" s="11" t="str">
        <f t="shared" ca="1" si="11"/>
        <v/>
      </c>
    </row>
    <row r="708" spans="3:3" x14ac:dyDescent="0.2">
      <c r="C708" s="11" t="str">
        <f t="shared" ca="1" si="11"/>
        <v/>
      </c>
    </row>
    <row r="709" spans="3:3" x14ac:dyDescent="0.2">
      <c r="C709" s="11" t="str">
        <f t="shared" ca="1" si="11"/>
        <v/>
      </c>
    </row>
    <row r="710" spans="3:3" x14ac:dyDescent="0.2">
      <c r="C710" s="11" t="str">
        <f t="shared" ca="1" si="11"/>
        <v/>
      </c>
    </row>
    <row r="711" spans="3:3" x14ac:dyDescent="0.2">
      <c r="C711" s="11" t="str">
        <f t="shared" ca="1" si="11"/>
        <v/>
      </c>
    </row>
    <row r="712" spans="3:3" x14ac:dyDescent="0.2">
      <c r="C712" s="11" t="str">
        <f t="shared" ca="1" si="11"/>
        <v/>
      </c>
    </row>
    <row r="713" spans="3:3" x14ac:dyDescent="0.2">
      <c r="C713" s="11" t="str">
        <f t="shared" ca="1" si="11"/>
        <v/>
      </c>
    </row>
    <row r="714" spans="3:3" x14ac:dyDescent="0.2">
      <c r="C714" s="11" t="str">
        <f t="shared" ca="1" si="11"/>
        <v/>
      </c>
    </row>
    <row r="715" spans="3:3" x14ac:dyDescent="0.2">
      <c r="C715" s="11" t="str">
        <f t="shared" ca="1" si="11"/>
        <v/>
      </c>
    </row>
    <row r="716" spans="3:3" x14ac:dyDescent="0.2">
      <c r="C716" s="11" t="str">
        <f t="shared" ca="1" si="11"/>
        <v/>
      </c>
    </row>
    <row r="717" spans="3:3" x14ac:dyDescent="0.2">
      <c r="C717" s="11" t="str">
        <f t="shared" ca="1" si="11"/>
        <v/>
      </c>
    </row>
    <row r="718" spans="3:3" x14ac:dyDescent="0.2">
      <c r="C718" s="11" t="str">
        <f t="shared" ca="1" si="11"/>
        <v/>
      </c>
    </row>
    <row r="719" spans="3:3" x14ac:dyDescent="0.2">
      <c r="C719" s="11" t="str">
        <f t="shared" ca="1" si="11"/>
        <v/>
      </c>
    </row>
    <row r="720" spans="3:3" x14ac:dyDescent="0.2">
      <c r="C720" s="11" t="str">
        <f t="shared" ca="1" si="11"/>
        <v/>
      </c>
    </row>
    <row r="721" spans="3:3" x14ac:dyDescent="0.2">
      <c r="C721" s="11" t="str">
        <f t="shared" ca="1" si="11"/>
        <v/>
      </c>
    </row>
    <row r="722" spans="3:3" x14ac:dyDescent="0.2">
      <c r="C722" s="11" t="str">
        <f t="shared" ca="1" si="11"/>
        <v/>
      </c>
    </row>
    <row r="723" spans="3:3" x14ac:dyDescent="0.2">
      <c r="C723" s="11" t="str">
        <f t="shared" ca="1" si="11"/>
        <v/>
      </c>
    </row>
    <row r="724" spans="3:3" x14ac:dyDescent="0.2">
      <c r="C724" s="11" t="str">
        <f t="shared" ca="1" si="11"/>
        <v/>
      </c>
    </row>
    <row r="725" spans="3:3" x14ac:dyDescent="0.2">
      <c r="C725" s="11" t="str">
        <f t="shared" ca="1" si="11"/>
        <v/>
      </c>
    </row>
    <row r="726" spans="3:3" x14ac:dyDescent="0.2">
      <c r="C726" s="11" t="str">
        <f t="shared" ca="1" si="11"/>
        <v/>
      </c>
    </row>
    <row r="727" spans="3:3" x14ac:dyDescent="0.2">
      <c r="C727" s="11" t="str">
        <f t="shared" ca="1" si="11"/>
        <v/>
      </c>
    </row>
    <row r="728" spans="3:3" x14ac:dyDescent="0.2">
      <c r="C728" s="11" t="str">
        <f t="shared" ca="1" si="11"/>
        <v/>
      </c>
    </row>
    <row r="729" spans="3:3" x14ac:dyDescent="0.2">
      <c r="C729" s="11" t="str">
        <f t="shared" ca="1" si="11"/>
        <v/>
      </c>
    </row>
    <row r="730" spans="3:3" x14ac:dyDescent="0.2">
      <c r="C730" s="11" t="str">
        <f t="shared" ca="1" si="11"/>
        <v/>
      </c>
    </row>
    <row r="731" spans="3:3" x14ac:dyDescent="0.2">
      <c r="C731" s="11" t="str">
        <f t="shared" ca="1" si="11"/>
        <v/>
      </c>
    </row>
    <row r="732" spans="3:3" x14ac:dyDescent="0.2">
      <c r="C732" s="11" t="str">
        <f t="shared" ca="1" si="11"/>
        <v/>
      </c>
    </row>
    <row r="733" spans="3:3" x14ac:dyDescent="0.2">
      <c r="C733" s="11" t="str">
        <f t="shared" ca="1" si="11"/>
        <v/>
      </c>
    </row>
    <row r="734" spans="3:3" x14ac:dyDescent="0.2">
      <c r="C734" s="11" t="str">
        <f t="shared" ca="1" si="11"/>
        <v/>
      </c>
    </row>
    <row r="735" spans="3:3" x14ac:dyDescent="0.2">
      <c r="C735" s="11" t="str">
        <f t="shared" ca="1" si="11"/>
        <v/>
      </c>
    </row>
    <row r="736" spans="3:3" x14ac:dyDescent="0.2">
      <c r="C736" s="11" t="str">
        <f t="shared" ca="1" si="11"/>
        <v/>
      </c>
    </row>
    <row r="737" spans="3:3" x14ac:dyDescent="0.2">
      <c r="C737" s="11" t="str">
        <f t="shared" ca="1" si="11"/>
        <v/>
      </c>
    </row>
    <row r="738" spans="3:3" x14ac:dyDescent="0.2">
      <c r="C738" s="11" t="str">
        <f t="shared" ca="1" si="11"/>
        <v/>
      </c>
    </row>
    <row r="739" spans="3:3" x14ac:dyDescent="0.2">
      <c r="C739" s="11" t="str">
        <f t="shared" ca="1" si="11"/>
        <v/>
      </c>
    </row>
    <row r="740" spans="3:3" x14ac:dyDescent="0.2">
      <c r="C740" s="11" t="str">
        <f t="shared" ca="1" si="11"/>
        <v/>
      </c>
    </row>
    <row r="741" spans="3:3" x14ac:dyDescent="0.2">
      <c r="C741" s="11" t="str">
        <f t="shared" ca="1" si="11"/>
        <v/>
      </c>
    </row>
    <row r="742" spans="3:3" x14ac:dyDescent="0.2">
      <c r="C742" s="11" t="str">
        <f t="shared" ca="1" si="11"/>
        <v/>
      </c>
    </row>
    <row r="743" spans="3:3" x14ac:dyDescent="0.2">
      <c r="C743" s="11" t="str">
        <f t="shared" ca="1" si="11"/>
        <v/>
      </c>
    </row>
    <row r="744" spans="3:3" x14ac:dyDescent="0.2">
      <c r="C744" s="11" t="str">
        <f t="shared" ca="1" si="11"/>
        <v/>
      </c>
    </row>
    <row r="745" spans="3:3" x14ac:dyDescent="0.2">
      <c r="C745" s="11" t="str">
        <f t="shared" ca="1" si="11"/>
        <v/>
      </c>
    </row>
    <row r="746" spans="3:3" x14ac:dyDescent="0.2">
      <c r="C746" s="11" t="str">
        <f t="shared" ca="1" si="11"/>
        <v/>
      </c>
    </row>
    <row r="747" spans="3:3" x14ac:dyDescent="0.2">
      <c r="C747" s="11" t="str">
        <f t="shared" ca="1" si="11"/>
        <v/>
      </c>
    </row>
    <row r="748" spans="3:3" x14ac:dyDescent="0.2">
      <c r="C748" s="11" t="str">
        <f t="shared" ca="1" si="11"/>
        <v/>
      </c>
    </row>
    <row r="749" spans="3:3" x14ac:dyDescent="0.2">
      <c r="C749" s="11" t="str">
        <f t="shared" ca="1" si="11"/>
        <v/>
      </c>
    </row>
    <row r="750" spans="3:3" x14ac:dyDescent="0.2">
      <c r="C750" s="11" t="str">
        <f t="shared" ca="1" si="11"/>
        <v/>
      </c>
    </row>
    <row r="751" spans="3:3" x14ac:dyDescent="0.2">
      <c r="C751" s="11" t="str">
        <f t="shared" ca="1" si="11"/>
        <v/>
      </c>
    </row>
    <row r="752" spans="3:3" x14ac:dyDescent="0.2">
      <c r="C752" s="11" t="str">
        <f t="shared" ca="1" si="11"/>
        <v/>
      </c>
    </row>
    <row r="753" spans="3:3" x14ac:dyDescent="0.2">
      <c r="C753" s="11" t="str">
        <f t="shared" ca="1" si="11"/>
        <v/>
      </c>
    </row>
    <row r="754" spans="3:3" x14ac:dyDescent="0.2">
      <c r="C754" s="11" t="str">
        <f t="shared" ca="1" si="11"/>
        <v/>
      </c>
    </row>
    <row r="755" spans="3:3" x14ac:dyDescent="0.2">
      <c r="C755" s="11" t="str">
        <f t="shared" ca="1" si="11"/>
        <v/>
      </c>
    </row>
    <row r="756" spans="3:3" x14ac:dyDescent="0.2">
      <c r="C756" s="11" t="str">
        <f t="shared" ca="1" si="11"/>
        <v/>
      </c>
    </row>
    <row r="757" spans="3:3" x14ac:dyDescent="0.2">
      <c r="C757" s="11" t="str">
        <f t="shared" ca="1" si="11"/>
        <v/>
      </c>
    </row>
    <row r="758" spans="3:3" x14ac:dyDescent="0.2">
      <c r="C758" s="11" t="str">
        <f t="shared" ca="1" si="11"/>
        <v/>
      </c>
    </row>
    <row r="759" spans="3:3" x14ac:dyDescent="0.2">
      <c r="C759" s="11" t="str">
        <f t="shared" ca="1" si="11"/>
        <v/>
      </c>
    </row>
    <row r="760" spans="3:3" x14ac:dyDescent="0.2">
      <c r="C760" s="11" t="str">
        <f t="shared" ca="1" si="11"/>
        <v/>
      </c>
    </row>
    <row r="761" spans="3:3" x14ac:dyDescent="0.2">
      <c r="C761" s="11" t="str">
        <f t="shared" ca="1" si="11"/>
        <v/>
      </c>
    </row>
    <row r="762" spans="3:3" x14ac:dyDescent="0.2">
      <c r="C762" s="11" t="str">
        <f t="shared" ca="1" si="11"/>
        <v/>
      </c>
    </row>
    <row r="763" spans="3:3" x14ac:dyDescent="0.2">
      <c r="C763" s="11" t="str">
        <f t="shared" ca="1" si="11"/>
        <v/>
      </c>
    </row>
    <row r="764" spans="3:3" x14ac:dyDescent="0.2">
      <c r="C764" s="11" t="str">
        <f t="shared" ca="1" si="11"/>
        <v/>
      </c>
    </row>
    <row r="765" spans="3:3" x14ac:dyDescent="0.2">
      <c r="C765" s="11" t="str">
        <f t="shared" ca="1" si="11"/>
        <v/>
      </c>
    </row>
    <row r="766" spans="3:3" x14ac:dyDescent="0.2">
      <c r="C766" s="11" t="str">
        <f t="shared" ca="1" si="11"/>
        <v/>
      </c>
    </row>
    <row r="767" spans="3:3" x14ac:dyDescent="0.2">
      <c r="C767" s="11" t="str">
        <f t="shared" ca="1" si="11"/>
        <v/>
      </c>
    </row>
    <row r="768" spans="3:3" x14ac:dyDescent="0.2">
      <c r="C768" s="11" t="str">
        <f t="shared" ca="1" si="11"/>
        <v/>
      </c>
    </row>
    <row r="769" spans="3:3" x14ac:dyDescent="0.2">
      <c r="C769" s="11" t="str">
        <f t="shared" ca="1" si="11"/>
        <v/>
      </c>
    </row>
    <row r="770" spans="3:3" x14ac:dyDescent="0.2">
      <c r="C770" s="11" t="str">
        <f t="shared" ref="C770:C833" ca="1" si="12">IF(INDIRECT("G"&amp;ROW())&lt;&gt;"",VLOOKUP(INDIRECT("G"&amp;ROW()),話者表,2,0),"")</f>
        <v/>
      </c>
    </row>
    <row r="771" spans="3:3" x14ac:dyDescent="0.2">
      <c r="C771" s="11" t="str">
        <f t="shared" ca="1" si="12"/>
        <v/>
      </c>
    </row>
    <row r="772" spans="3:3" x14ac:dyDescent="0.2">
      <c r="C772" s="11" t="str">
        <f t="shared" ca="1" si="12"/>
        <v/>
      </c>
    </row>
    <row r="773" spans="3:3" x14ac:dyDescent="0.2">
      <c r="C773" s="11" t="str">
        <f t="shared" ca="1" si="12"/>
        <v/>
      </c>
    </row>
    <row r="774" spans="3:3" x14ac:dyDescent="0.2">
      <c r="C774" s="11" t="str">
        <f t="shared" ca="1" si="12"/>
        <v/>
      </c>
    </row>
    <row r="775" spans="3:3" x14ac:dyDescent="0.2">
      <c r="C775" s="11" t="str">
        <f t="shared" ca="1" si="12"/>
        <v/>
      </c>
    </row>
    <row r="776" spans="3:3" x14ac:dyDescent="0.2">
      <c r="C776" s="11" t="str">
        <f t="shared" ca="1" si="12"/>
        <v/>
      </c>
    </row>
    <row r="777" spans="3:3" x14ac:dyDescent="0.2">
      <c r="C777" s="11" t="str">
        <f t="shared" ca="1" si="12"/>
        <v/>
      </c>
    </row>
    <row r="778" spans="3:3" x14ac:dyDescent="0.2">
      <c r="C778" s="11" t="str">
        <f t="shared" ca="1" si="12"/>
        <v/>
      </c>
    </row>
    <row r="779" spans="3:3" x14ac:dyDescent="0.2">
      <c r="C779" s="11" t="str">
        <f t="shared" ca="1" si="12"/>
        <v/>
      </c>
    </row>
    <row r="780" spans="3:3" x14ac:dyDescent="0.2">
      <c r="C780" s="11" t="str">
        <f t="shared" ca="1" si="12"/>
        <v/>
      </c>
    </row>
    <row r="781" spans="3:3" x14ac:dyDescent="0.2">
      <c r="C781" s="11" t="str">
        <f t="shared" ca="1" si="12"/>
        <v/>
      </c>
    </row>
    <row r="782" spans="3:3" x14ac:dyDescent="0.2">
      <c r="C782" s="11" t="str">
        <f t="shared" ca="1" si="12"/>
        <v/>
      </c>
    </row>
    <row r="783" spans="3:3" x14ac:dyDescent="0.2">
      <c r="C783" s="11" t="str">
        <f t="shared" ca="1" si="12"/>
        <v/>
      </c>
    </row>
    <row r="784" spans="3:3" x14ac:dyDescent="0.2">
      <c r="C784" s="11" t="str">
        <f t="shared" ca="1" si="12"/>
        <v/>
      </c>
    </row>
    <row r="785" spans="3:3" x14ac:dyDescent="0.2">
      <c r="C785" s="11" t="str">
        <f t="shared" ca="1" si="12"/>
        <v/>
      </c>
    </row>
    <row r="786" spans="3:3" x14ac:dyDescent="0.2">
      <c r="C786" s="11" t="str">
        <f t="shared" ca="1" si="12"/>
        <v/>
      </c>
    </row>
    <row r="787" spans="3:3" x14ac:dyDescent="0.2">
      <c r="C787" s="11" t="str">
        <f t="shared" ca="1" si="12"/>
        <v/>
      </c>
    </row>
    <row r="788" spans="3:3" x14ac:dyDescent="0.2">
      <c r="C788" s="11" t="str">
        <f t="shared" ca="1" si="12"/>
        <v/>
      </c>
    </row>
    <row r="789" spans="3:3" x14ac:dyDescent="0.2">
      <c r="C789" s="11" t="str">
        <f t="shared" ca="1" si="12"/>
        <v/>
      </c>
    </row>
    <row r="790" spans="3:3" x14ac:dyDescent="0.2">
      <c r="C790" s="11" t="str">
        <f t="shared" ca="1" si="12"/>
        <v/>
      </c>
    </row>
    <row r="791" spans="3:3" x14ac:dyDescent="0.2">
      <c r="C791" s="11" t="str">
        <f t="shared" ca="1" si="12"/>
        <v/>
      </c>
    </row>
    <row r="792" spans="3:3" x14ac:dyDescent="0.2">
      <c r="C792" s="11" t="str">
        <f t="shared" ca="1" si="12"/>
        <v/>
      </c>
    </row>
    <row r="793" spans="3:3" x14ac:dyDescent="0.2">
      <c r="C793" s="11" t="str">
        <f t="shared" ca="1" si="12"/>
        <v/>
      </c>
    </row>
    <row r="794" spans="3:3" x14ac:dyDescent="0.2">
      <c r="C794" s="11" t="str">
        <f t="shared" ca="1" si="12"/>
        <v/>
      </c>
    </row>
    <row r="795" spans="3:3" x14ac:dyDescent="0.2">
      <c r="C795" s="11" t="str">
        <f t="shared" ca="1" si="12"/>
        <v/>
      </c>
    </row>
    <row r="796" spans="3:3" x14ac:dyDescent="0.2">
      <c r="C796" s="11" t="str">
        <f t="shared" ca="1" si="12"/>
        <v/>
      </c>
    </row>
    <row r="797" spans="3:3" x14ac:dyDescent="0.2">
      <c r="C797" s="11" t="str">
        <f t="shared" ca="1" si="12"/>
        <v/>
      </c>
    </row>
    <row r="798" spans="3:3" x14ac:dyDescent="0.2">
      <c r="C798" s="11" t="str">
        <f t="shared" ca="1" si="12"/>
        <v/>
      </c>
    </row>
    <row r="799" spans="3:3" x14ac:dyDescent="0.2">
      <c r="C799" s="11" t="str">
        <f t="shared" ca="1" si="12"/>
        <v/>
      </c>
    </row>
    <row r="800" spans="3:3" x14ac:dyDescent="0.2">
      <c r="C800" s="11" t="str">
        <f t="shared" ca="1" si="12"/>
        <v/>
      </c>
    </row>
    <row r="801" spans="3:3" x14ac:dyDescent="0.2">
      <c r="C801" s="11" t="str">
        <f t="shared" ca="1" si="12"/>
        <v/>
      </c>
    </row>
    <row r="802" spans="3:3" x14ac:dyDescent="0.2">
      <c r="C802" s="11" t="str">
        <f t="shared" ca="1" si="12"/>
        <v/>
      </c>
    </row>
    <row r="803" spans="3:3" x14ac:dyDescent="0.2">
      <c r="C803" s="11" t="str">
        <f t="shared" ca="1" si="12"/>
        <v/>
      </c>
    </row>
    <row r="804" spans="3:3" x14ac:dyDescent="0.2">
      <c r="C804" s="11" t="str">
        <f t="shared" ca="1" si="12"/>
        <v/>
      </c>
    </row>
    <row r="805" spans="3:3" x14ac:dyDescent="0.2">
      <c r="C805" s="11" t="str">
        <f t="shared" ca="1" si="12"/>
        <v/>
      </c>
    </row>
    <row r="806" spans="3:3" x14ac:dyDescent="0.2">
      <c r="C806" s="11" t="str">
        <f t="shared" ca="1" si="12"/>
        <v/>
      </c>
    </row>
    <row r="807" spans="3:3" x14ac:dyDescent="0.2">
      <c r="C807" s="11" t="str">
        <f t="shared" ca="1" si="12"/>
        <v/>
      </c>
    </row>
    <row r="808" spans="3:3" x14ac:dyDescent="0.2">
      <c r="C808" s="11" t="str">
        <f t="shared" ca="1" si="12"/>
        <v/>
      </c>
    </row>
    <row r="809" spans="3:3" x14ac:dyDescent="0.2">
      <c r="C809" s="11" t="str">
        <f t="shared" ca="1" si="12"/>
        <v/>
      </c>
    </row>
    <row r="810" spans="3:3" x14ac:dyDescent="0.2">
      <c r="C810" s="11" t="str">
        <f t="shared" ca="1" si="12"/>
        <v/>
      </c>
    </row>
    <row r="811" spans="3:3" x14ac:dyDescent="0.2">
      <c r="C811" s="11" t="str">
        <f t="shared" ca="1" si="12"/>
        <v/>
      </c>
    </row>
    <row r="812" spans="3:3" x14ac:dyDescent="0.2">
      <c r="C812" s="11" t="str">
        <f t="shared" ca="1" si="12"/>
        <v/>
      </c>
    </row>
    <row r="813" spans="3:3" x14ac:dyDescent="0.2">
      <c r="C813" s="11" t="str">
        <f t="shared" ca="1" si="12"/>
        <v/>
      </c>
    </row>
    <row r="814" spans="3:3" x14ac:dyDescent="0.2">
      <c r="C814" s="11" t="str">
        <f t="shared" ca="1" si="12"/>
        <v/>
      </c>
    </row>
    <row r="815" spans="3:3" x14ac:dyDescent="0.2">
      <c r="C815" s="11" t="str">
        <f t="shared" ca="1" si="12"/>
        <v/>
      </c>
    </row>
    <row r="816" spans="3:3" x14ac:dyDescent="0.2">
      <c r="C816" s="11" t="str">
        <f t="shared" ca="1" si="12"/>
        <v/>
      </c>
    </row>
    <row r="817" spans="3:3" x14ac:dyDescent="0.2">
      <c r="C817" s="11" t="str">
        <f t="shared" ca="1" si="12"/>
        <v/>
      </c>
    </row>
    <row r="818" spans="3:3" x14ac:dyDescent="0.2">
      <c r="C818" s="11" t="str">
        <f t="shared" ca="1" si="12"/>
        <v/>
      </c>
    </row>
    <row r="819" spans="3:3" x14ac:dyDescent="0.2">
      <c r="C819" s="11" t="str">
        <f t="shared" ca="1" si="12"/>
        <v/>
      </c>
    </row>
    <row r="820" spans="3:3" x14ac:dyDescent="0.2">
      <c r="C820" s="11" t="str">
        <f t="shared" ca="1" si="12"/>
        <v/>
      </c>
    </row>
    <row r="821" spans="3:3" x14ac:dyDescent="0.2">
      <c r="C821" s="11" t="str">
        <f t="shared" ca="1" si="12"/>
        <v/>
      </c>
    </row>
    <row r="822" spans="3:3" x14ac:dyDescent="0.2">
      <c r="C822" s="11" t="str">
        <f t="shared" ca="1" si="12"/>
        <v/>
      </c>
    </row>
    <row r="823" spans="3:3" x14ac:dyDescent="0.2">
      <c r="C823" s="11" t="str">
        <f t="shared" ca="1" si="12"/>
        <v/>
      </c>
    </row>
    <row r="824" spans="3:3" x14ac:dyDescent="0.2">
      <c r="C824" s="11" t="str">
        <f t="shared" ca="1" si="12"/>
        <v/>
      </c>
    </row>
    <row r="825" spans="3:3" x14ac:dyDescent="0.2">
      <c r="C825" s="11" t="str">
        <f t="shared" ca="1" si="12"/>
        <v/>
      </c>
    </row>
    <row r="826" spans="3:3" x14ac:dyDescent="0.2">
      <c r="C826" s="11" t="str">
        <f t="shared" ca="1" si="12"/>
        <v/>
      </c>
    </row>
    <row r="827" spans="3:3" x14ac:dyDescent="0.2">
      <c r="C827" s="11" t="str">
        <f t="shared" ca="1" si="12"/>
        <v/>
      </c>
    </row>
    <row r="828" spans="3:3" x14ac:dyDescent="0.2">
      <c r="C828" s="11" t="str">
        <f t="shared" ca="1" si="12"/>
        <v/>
      </c>
    </row>
    <row r="829" spans="3:3" x14ac:dyDescent="0.2">
      <c r="C829" s="11" t="str">
        <f t="shared" ca="1" si="12"/>
        <v/>
      </c>
    </row>
    <row r="830" spans="3:3" x14ac:dyDescent="0.2">
      <c r="C830" s="11" t="str">
        <f t="shared" ca="1" si="12"/>
        <v/>
      </c>
    </row>
    <row r="831" spans="3:3" x14ac:dyDescent="0.2">
      <c r="C831" s="11" t="str">
        <f t="shared" ca="1" si="12"/>
        <v/>
      </c>
    </row>
    <row r="832" spans="3:3" x14ac:dyDescent="0.2">
      <c r="C832" s="11" t="str">
        <f t="shared" ca="1" si="12"/>
        <v/>
      </c>
    </row>
    <row r="833" spans="3:3" x14ac:dyDescent="0.2">
      <c r="C833" s="11" t="str">
        <f t="shared" ca="1" si="12"/>
        <v/>
      </c>
    </row>
    <row r="834" spans="3:3" x14ac:dyDescent="0.2">
      <c r="C834" s="11" t="str">
        <f t="shared" ref="C834:C897" ca="1" si="13">IF(INDIRECT("G"&amp;ROW())&lt;&gt;"",VLOOKUP(INDIRECT("G"&amp;ROW()),話者表,2,0),"")</f>
        <v/>
      </c>
    </row>
    <row r="835" spans="3:3" x14ac:dyDescent="0.2">
      <c r="C835" s="11" t="str">
        <f t="shared" ca="1" si="13"/>
        <v/>
      </c>
    </row>
    <row r="836" spans="3:3" x14ac:dyDescent="0.2">
      <c r="C836" s="11" t="str">
        <f t="shared" ca="1" si="13"/>
        <v/>
      </c>
    </row>
    <row r="837" spans="3:3" x14ac:dyDescent="0.2">
      <c r="C837" s="11" t="str">
        <f t="shared" ca="1" si="13"/>
        <v/>
      </c>
    </row>
    <row r="838" spans="3:3" x14ac:dyDescent="0.2">
      <c r="C838" s="11" t="str">
        <f t="shared" ca="1" si="13"/>
        <v/>
      </c>
    </row>
    <row r="839" spans="3:3" x14ac:dyDescent="0.2">
      <c r="C839" s="11" t="str">
        <f t="shared" ca="1" si="13"/>
        <v/>
      </c>
    </row>
    <row r="840" spans="3:3" x14ac:dyDescent="0.2">
      <c r="C840" s="11" t="str">
        <f t="shared" ca="1" si="13"/>
        <v/>
      </c>
    </row>
    <row r="841" spans="3:3" x14ac:dyDescent="0.2">
      <c r="C841" s="11" t="str">
        <f t="shared" ca="1" si="13"/>
        <v/>
      </c>
    </row>
    <row r="842" spans="3:3" x14ac:dyDescent="0.2">
      <c r="C842" s="11" t="str">
        <f t="shared" ca="1" si="13"/>
        <v/>
      </c>
    </row>
    <row r="843" spans="3:3" x14ac:dyDescent="0.2">
      <c r="C843" s="11" t="str">
        <f t="shared" ca="1" si="13"/>
        <v/>
      </c>
    </row>
    <row r="844" spans="3:3" x14ac:dyDescent="0.2">
      <c r="C844" s="11" t="str">
        <f t="shared" ca="1" si="13"/>
        <v/>
      </c>
    </row>
    <row r="845" spans="3:3" x14ac:dyDescent="0.2">
      <c r="C845" s="11" t="str">
        <f t="shared" ca="1" si="13"/>
        <v/>
      </c>
    </row>
    <row r="846" spans="3:3" x14ac:dyDescent="0.2">
      <c r="C846" s="11" t="str">
        <f t="shared" ca="1" si="13"/>
        <v/>
      </c>
    </row>
    <row r="847" spans="3:3" x14ac:dyDescent="0.2">
      <c r="C847" s="11" t="str">
        <f t="shared" ca="1" si="13"/>
        <v/>
      </c>
    </row>
    <row r="848" spans="3:3" x14ac:dyDescent="0.2">
      <c r="C848" s="11" t="str">
        <f t="shared" ca="1" si="13"/>
        <v/>
      </c>
    </row>
    <row r="849" spans="3:3" x14ac:dyDescent="0.2">
      <c r="C849" s="11" t="str">
        <f t="shared" ca="1" si="13"/>
        <v/>
      </c>
    </row>
    <row r="850" spans="3:3" x14ac:dyDescent="0.2">
      <c r="C850" s="11" t="str">
        <f t="shared" ca="1" si="13"/>
        <v/>
      </c>
    </row>
    <row r="851" spans="3:3" x14ac:dyDescent="0.2">
      <c r="C851" s="11" t="str">
        <f t="shared" ca="1" si="13"/>
        <v/>
      </c>
    </row>
    <row r="852" spans="3:3" x14ac:dyDescent="0.2">
      <c r="C852" s="11" t="str">
        <f t="shared" ca="1" si="13"/>
        <v/>
      </c>
    </row>
    <row r="853" spans="3:3" x14ac:dyDescent="0.2">
      <c r="C853" s="11" t="str">
        <f t="shared" ca="1" si="13"/>
        <v/>
      </c>
    </row>
    <row r="854" spans="3:3" x14ac:dyDescent="0.2">
      <c r="C854" s="11" t="str">
        <f t="shared" ca="1" si="13"/>
        <v/>
      </c>
    </row>
    <row r="855" spans="3:3" x14ac:dyDescent="0.2">
      <c r="C855" s="11" t="str">
        <f t="shared" ca="1" si="13"/>
        <v/>
      </c>
    </row>
    <row r="856" spans="3:3" x14ac:dyDescent="0.2">
      <c r="C856" s="11" t="str">
        <f t="shared" ca="1" si="13"/>
        <v/>
      </c>
    </row>
    <row r="857" spans="3:3" x14ac:dyDescent="0.2">
      <c r="C857" s="11" t="str">
        <f t="shared" ca="1" si="13"/>
        <v/>
      </c>
    </row>
    <row r="858" spans="3:3" x14ac:dyDescent="0.2">
      <c r="C858" s="11" t="str">
        <f t="shared" ca="1" si="13"/>
        <v/>
      </c>
    </row>
    <row r="859" spans="3:3" x14ac:dyDescent="0.2">
      <c r="C859" s="11" t="str">
        <f t="shared" ca="1" si="13"/>
        <v/>
      </c>
    </row>
    <row r="860" spans="3:3" x14ac:dyDescent="0.2">
      <c r="C860" s="11" t="str">
        <f t="shared" ca="1" si="13"/>
        <v/>
      </c>
    </row>
    <row r="861" spans="3:3" x14ac:dyDescent="0.2">
      <c r="C861" s="11" t="str">
        <f t="shared" ca="1" si="13"/>
        <v/>
      </c>
    </row>
    <row r="862" spans="3:3" x14ac:dyDescent="0.2">
      <c r="C862" s="11" t="str">
        <f t="shared" ca="1" si="13"/>
        <v/>
      </c>
    </row>
    <row r="863" spans="3:3" x14ac:dyDescent="0.2">
      <c r="C863" s="11" t="str">
        <f t="shared" ca="1" si="13"/>
        <v/>
      </c>
    </row>
    <row r="864" spans="3:3" x14ac:dyDescent="0.2">
      <c r="C864" s="11" t="str">
        <f t="shared" ca="1" si="13"/>
        <v/>
      </c>
    </row>
    <row r="865" spans="3:3" x14ac:dyDescent="0.2">
      <c r="C865" s="11" t="str">
        <f t="shared" ca="1" si="13"/>
        <v/>
      </c>
    </row>
    <row r="866" spans="3:3" x14ac:dyDescent="0.2">
      <c r="C866" s="11" t="str">
        <f t="shared" ca="1" si="13"/>
        <v/>
      </c>
    </row>
    <row r="867" spans="3:3" x14ac:dyDescent="0.2">
      <c r="C867" s="11" t="str">
        <f t="shared" ca="1" si="13"/>
        <v/>
      </c>
    </row>
    <row r="868" spans="3:3" x14ac:dyDescent="0.2">
      <c r="C868" s="11" t="str">
        <f t="shared" ca="1" si="13"/>
        <v/>
      </c>
    </row>
    <row r="869" spans="3:3" x14ac:dyDescent="0.2">
      <c r="C869" s="11" t="str">
        <f t="shared" ca="1" si="13"/>
        <v/>
      </c>
    </row>
    <row r="870" spans="3:3" x14ac:dyDescent="0.2">
      <c r="C870" s="11" t="str">
        <f t="shared" ca="1" si="13"/>
        <v/>
      </c>
    </row>
    <row r="871" spans="3:3" x14ac:dyDescent="0.2">
      <c r="C871" s="11" t="str">
        <f t="shared" ca="1" si="13"/>
        <v/>
      </c>
    </row>
    <row r="872" spans="3:3" x14ac:dyDescent="0.2">
      <c r="C872" s="11" t="str">
        <f t="shared" ca="1" si="13"/>
        <v/>
      </c>
    </row>
    <row r="873" spans="3:3" x14ac:dyDescent="0.2">
      <c r="C873" s="11" t="str">
        <f t="shared" ca="1" si="13"/>
        <v/>
      </c>
    </row>
    <row r="874" spans="3:3" x14ac:dyDescent="0.2">
      <c r="C874" s="11" t="str">
        <f t="shared" ca="1" si="13"/>
        <v/>
      </c>
    </row>
    <row r="875" spans="3:3" x14ac:dyDescent="0.2">
      <c r="C875" s="11" t="str">
        <f t="shared" ca="1" si="13"/>
        <v/>
      </c>
    </row>
    <row r="876" spans="3:3" x14ac:dyDescent="0.2">
      <c r="C876" s="11" t="str">
        <f t="shared" ca="1" si="13"/>
        <v/>
      </c>
    </row>
    <row r="877" spans="3:3" x14ac:dyDescent="0.2">
      <c r="C877" s="11" t="str">
        <f t="shared" ca="1" si="13"/>
        <v/>
      </c>
    </row>
    <row r="878" spans="3:3" x14ac:dyDescent="0.2">
      <c r="C878" s="11" t="str">
        <f t="shared" ca="1" si="13"/>
        <v/>
      </c>
    </row>
    <row r="879" spans="3:3" x14ac:dyDescent="0.2">
      <c r="C879" s="11" t="str">
        <f t="shared" ca="1" si="13"/>
        <v/>
      </c>
    </row>
    <row r="880" spans="3:3" x14ac:dyDescent="0.2">
      <c r="C880" s="11" t="str">
        <f t="shared" ca="1" si="13"/>
        <v/>
      </c>
    </row>
    <row r="881" spans="3:3" x14ac:dyDescent="0.2">
      <c r="C881" s="11" t="str">
        <f t="shared" ca="1" si="13"/>
        <v/>
      </c>
    </row>
    <row r="882" spans="3:3" x14ac:dyDescent="0.2">
      <c r="C882" s="11" t="str">
        <f t="shared" ca="1" si="13"/>
        <v/>
      </c>
    </row>
    <row r="883" spans="3:3" x14ac:dyDescent="0.2">
      <c r="C883" s="11" t="str">
        <f t="shared" ca="1" si="13"/>
        <v/>
      </c>
    </row>
    <row r="884" spans="3:3" x14ac:dyDescent="0.2">
      <c r="C884" s="11" t="str">
        <f t="shared" ca="1" si="13"/>
        <v/>
      </c>
    </row>
    <row r="885" spans="3:3" x14ac:dyDescent="0.2">
      <c r="C885" s="11" t="str">
        <f t="shared" ca="1" si="13"/>
        <v/>
      </c>
    </row>
    <row r="886" spans="3:3" x14ac:dyDescent="0.2">
      <c r="C886" s="11" t="str">
        <f t="shared" ca="1" si="13"/>
        <v/>
      </c>
    </row>
    <row r="887" spans="3:3" x14ac:dyDescent="0.2">
      <c r="C887" s="11" t="str">
        <f t="shared" ca="1" si="13"/>
        <v/>
      </c>
    </row>
    <row r="888" spans="3:3" x14ac:dyDescent="0.2">
      <c r="C888" s="11" t="str">
        <f t="shared" ca="1" si="13"/>
        <v/>
      </c>
    </row>
    <row r="889" spans="3:3" x14ac:dyDescent="0.2">
      <c r="C889" s="11" t="str">
        <f t="shared" ca="1" si="13"/>
        <v/>
      </c>
    </row>
    <row r="890" spans="3:3" x14ac:dyDescent="0.2">
      <c r="C890" s="11" t="str">
        <f t="shared" ca="1" si="13"/>
        <v/>
      </c>
    </row>
    <row r="891" spans="3:3" x14ac:dyDescent="0.2">
      <c r="C891" s="11" t="str">
        <f t="shared" ca="1" si="13"/>
        <v/>
      </c>
    </row>
    <row r="892" spans="3:3" x14ac:dyDescent="0.2">
      <c r="C892" s="11" t="str">
        <f t="shared" ca="1" si="13"/>
        <v/>
      </c>
    </row>
    <row r="893" spans="3:3" x14ac:dyDescent="0.2">
      <c r="C893" s="11" t="str">
        <f t="shared" ca="1" si="13"/>
        <v/>
      </c>
    </row>
    <row r="894" spans="3:3" x14ac:dyDescent="0.2">
      <c r="C894" s="11" t="str">
        <f t="shared" ca="1" si="13"/>
        <v/>
      </c>
    </row>
    <row r="895" spans="3:3" x14ac:dyDescent="0.2">
      <c r="C895" s="11" t="str">
        <f t="shared" ca="1" si="13"/>
        <v/>
      </c>
    </row>
    <row r="896" spans="3:3" x14ac:dyDescent="0.2">
      <c r="C896" s="11" t="str">
        <f t="shared" ca="1" si="13"/>
        <v/>
      </c>
    </row>
    <row r="897" spans="3:3" x14ac:dyDescent="0.2">
      <c r="C897" s="11" t="str">
        <f t="shared" ca="1" si="13"/>
        <v/>
      </c>
    </row>
    <row r="898" spans="3:3" x14ac:dyDescent="0.2">
      <c r="C898" s="11" t="str">
        <f t="shared" ref="C898:C961" ca="1" si="14">IF(INDIRECT("G"&amp;ROW())&lt;&gt;"",VLOOKUP(INDIRECT("G"&amp;ROW()),話者表,2,0),"")</f>
        <v/>
      </c>
    </row>
    <row r="899" spans="3:3" x14ac:dyDescent="0.2">
      <c r="C899" s="11" t="str">
        <f t="shared" ca="1" si="14"/>
        <v/>
      </c>
    </row>
    <row r="900" spans="3:3" x14ac:dyDescent="0.2">
      <c r="C900" s="11" t="str">
        <f t="shared" ca="1" si="14"/>
        <v/>
      </c>
    </row>
    <row r="901" spans="3:3" x14ac:dyDescent="0.2">
      <c r="C901" s="11" t="str">
        <f t="shared" ca="1" si="14"/>
        <v/>
      </c>
    </row>
    <row r="902" spans="3:3" x14ac:dyDescent="0.2">
      <c r="C902" s="11" t="str">
        <f t="shared" ca="1" si="14"/>
        <v/>
      </c>
    </row>
    <row r="903" spans="3:3" x14ac:dyDescent="0.2">
      <c r="C903" s="11" t="str">
        <f t="shared" ca="1" si="14"/>
        <v/>
      </c>
    </row>
    <row r="904" spans="3:3" x14ac:dyDescent="0.2">
      <c r="C904" s="11" t="str">
        <f t="shared" ca="1" si="14"/>
        <v/>
      </c>
    </row>
    <row r="905" spans="3:3" x14ac:dyDescent="0.2">
      <c r="C905" s="11" t="str">
        <f t="shared" ca="1" si="14"/>
        <v/>
      </c>
    </row>
    <row r="906" spans="3:3" x14ac:dyDescent="0.2">
      <c r="C906" s="11" t="str">
        <f t="shared" ca="1" si="14"/>
        <v/>
      </c>
    </row>
    <row r="907" spans="3:3" x14ac:dyDescent="0.2">
      <c r="C907" s="11" t="str">
        <f t="shared" ca="1" si="14"/>
        <v/>
      </c>
    </row>
    <row r="908" spans="3:3" x14ac:dyDescent="0.2">
      <c r="C908" s="11" t="str">
        <f t="shared" ca="1" si="14"/>
        <v/>
      </c>
    </row>
    <row r="909" spans="3:3" x14ac:dyDescent="0.2">
      <c r="C909" s="11" t="str">
        <f t="shared" ca="1" si="14"/>
        <v/>
      </c>
    </row>
    <row r="910" spans="3:3" x14ac:dyDescent="0.2">
      <c r="C910" s="11" t="str">
        <f t="shared" ca="1" si="14"/>
        <v/>
      </c>
    </row>
    <row r="911" spans="3:3" x14ac:dyDescent="0.2">
      <c r="C911" s="11" t="str">
        <f t="shared" ca="1" si="14"/>
        <v/>
      </c>
    </row>
    <row r="912" spans="3:3" x14ac:dyDescent="0.2">
      <c r="C912" s="11" t="str">
        <f t="shared" ca="1" si="14"/>
        <v/>
      </c>
    </row>
    <row r="913" spans="3:3" x14ac:dyDescent="0.2">
      <c r="C913" s="11" t="str">
        <f t="shared" ca="1" si="14"/>
        <v/>
      </c>
    </row>
    <row r="914" spans="3:3" x14ac:dyDescent="0.2">
      <c r="C914" s="11" t="str">
        <f t="shared" ca="1" si="14"/>
        <v/>
      </c>
    </row>
    <row r="915" spans="3:3" x14ac:dyDescent="0.2">
      <c r="C915" s="11" t="str">
        <f t="shared" ca="1" si="14"/>
        <v/>
      </c>
    </row>
    <row r="916" spans="3:3" x14ac:dyDescent="0.2">
      <c r="C916" s="11" t="str">
        <f t="shared" ca="1" si="14"/>
        <v/>
      </c>
    </row>
    <row r="917" spans="3:3" x14ac:dyDescent="0.2">
      <c r="C917" s="11" t="str">
        <f t="shared" ca="1" si="14"/>
        <v/>
      </c>
    </row>
    <row r="918" spans="3:3" x14ac:dyDescent="0.2">
      <c r="C918" s="11" t="str">
        <f t="shared" ca="1" si="14"/>
        <v/>
      </c>
    </row>
    <row r="919" spans="3:3" x14ac:dyDescent="0.2">
      <c r="C919" s="11" t="str">
        <f t="shared" ca="1" si="14"/>
        <v/>
      </c>
    </row>
    <row r="920" spans="3:3" x14ac:dyDescent="0.2">
      <c r="C920" s="11" t="str">
        <f t="shared" ca="1" si="14"/>
        <v/>
      </c>
    </row>
    <row r="921" spans="3:3" x14ac:dyDescent="0.2">
      <c r="C921" s="11" t="str">
        <f t="shared" ca="1" si="14"/>
        <v/>
      </c>
    </row>
    <row r="922" spans="3:3" x14ac:dyDescent="0.2">
      <c r="C922" s="11" t="str">
        <f t="shared" ca="1" si="14"/>
        <v/>
      </c>
    </row>
    <row r="923" spans="3:3" x14ac:dyDescent="0.2">
      <c r="C923" s="11" t="str">
        <f t="shared" ca="1" si="14"/>
        <v/>
      </c>
    </row>
    <row r="924" spans="3:3" x14ac:dyDescent="0.2">
      <c r="C924" s="11" t="str">
        <f t="shared" ca="1" si="14"/>
        <v/>
      </c>
    </row>
    <row r="925" spans="3:3" x14ac:dyDescent="0.2">
      <c r="C925" s="11" t="str">
        <f t="shared" ca="1" si="14"/>
        <v/>
      </c>
    </row>
    <row r="926" spans="3:3" x14ac:dyDescent="0.2">
      <c r="C926" s="11" t="str">
        <f t="shared" ca="1" si="14"/>
        <v/>
      </c>
    </row>
    <row r="927" spans="3:3" x14ac:dyDescent="0.2">
      <c r="C927" s="11" t="str">
        <f t="shared" ca="1" si="14"/>
        <v/>
      </c>
    </row>
    <row r="928" spans="3:3" x14ac:dyDescent="0.2">
      <c r="C928" s="11" t="str">
        <f t="shared" ca="1" si="14"/>
        <v/>
      </c>
    </row>
    <row r="929" spans="3:3" x14ac:dyDescent="0.2">
      <c r="C929" s="11" t="str">
        <f t="shared" ca="1" si="14"/>
        <v/>
      </c>
    </row>
    <row r="930" spans="3:3" x14ac:dyDescent="0.2">
      <c r="C930" s="11" t="str">
        <f t="shared" ca="1" si="14"/>
        <v/>
      </c>
    </row>
    <row r="931" spans="3:3" x14ac:dyDescent="0.2">
      <c r="C931" s="11" t="str">
        <f t="shared" ca="1" si="14"/>
        <v/>
      </c>
    </row>
    <row r="932" spans="3:3" x14ac:dyDescent="0.2">
      <c r="C932" s="11" t="str">
        <f t="shared" ca="1" si="14"/>
        <v/>
      </c>
    </row>
    <row r="933" spans="3:3" x14ac:dyDescent="0.2">
      <c r="C933" s="11" t="str">
        <f t="shared" ca="1" si="14"/>
        <v/>
      </c>
    </row>
    <row r="934" spans="3:3" x14ac:dyDescent="0.2">
      <c r="C934" s="11" t="str">
        <f t="shared" ca="1" si="14"/>
        <v/>
      </c>
    </row>
    <row r="935" spans="3:3" x14ac:dyDescent="0.2">
      <c r="C935" s="11" t="str">
        <f t="shared" ca="1" si="14"/>
        <v/>
      </c>
    </row>
    <row r="936" spans="3:3" x14ac:dyDescent="0.2">
      <c r="C936" s="11" t="str">
        <f t="shared" ca="1" si="14"/>
        <v/>
      </c>
    </row>
    <row r="937" spans="3:3" x14ac:dyDescent="0.2">
      <c r="C937" s="11" t="str">
        <f t="shared" ca="1" si="14"/>
        <v/>
      </c>
    </row>
    <row r="938" spans="3:3" x14ac:dyDescent="0.2">
      <c r="C938" s="11" t="str">
        <f t="shared" ca="1" si="14"/>
        <v/>
      </c>
    </row>
    <row r="939" spans="3:3" x14ac:dyDescent="0.2">
      <c r="C939" s="11" t="str">
        <f t="shared" ca="1" si="14"/>
        <v/>
      </c>
    </row>
    <row r="940" spans="3:3" x14ac:dyDescent="0.2">
      <c r="C940" s="11" t="str">
        <f t="shared" ca="1" si="14"/>
        <v/>
      </c>
    </row>
    <row r="941" spans="3:3" x14ac:dyDescent="0.2">
      <c r="C941" s="11" t="str">
        <f t="shared" ca="1" si="14"/>
        <v/>
      </c>
    </row>
    <row r="942" spans="3:3" x14ac:dyDescent="0.2">
      <c r="C942" s="11" t="str">
        <f t="shared" ca="1" si="14"/>
        <v/>
      </c>
    </row>
    <row r="943" spans="3:3" x14ac:dyDescent="0.2">
      <c r="C943" s="11" t="str">
        <f t="shared" ca="1" si="14"/>
        <v/>
      </c>
    </row>
    <row r="944" spans="3:3" x14ac:dyDescent="0.2">
      <c r="C944" s="11" t="str">
        <f t="shared" ca="1" si="14"/>
        <v/>
      </c>
    </row>
    <row r="945" spans="3:3" x14ac:dyDescent="0.2">
      <c r="C945" s="11" t="str">
        <f t="shared" ca="1" si="14"/>
        <v/>
      </c>
    </row>
    <row r="946" spans="3:3" x14ac:dyDescent="0.2">
      <c r="C946" s="11" t="str">
        <f t="shared" ca="1" si="14"/>
        <v/>
      </c>
    </row>
    <row r="947" spans="3:3" x14ac:dyDescent="0.2">
      <c r="C947" s="11" t="str">
        <f t="shared" ca="1" si="14"/>
        <v/>
      </c>
    </row>
    <row r="948" spans="3:3" x14ac:dyDescent="0.2">
      <c r="C948" s="11" t="str">
        <f t="shared" ca="1" si="14"/>
        <v/>
      </c>
    </row>
    <row r="949" spans="3:3" x14ac:dyDescent="0.2">
      <c r="C949" s="11" t="str">
        <f t="shared" ca="1" si="14"/>
        <v/>
      </c>
    </row>
    <row r="950" spans="3:3" x14ac:dyDescent="0.2">
      <c r="C950" s="11" t="str">
        <f t="shared" ca="1" si="14"/>
        <v/>
      </c>
    </row>
    <row r="951" spans="3:3" x14ac:dyDescent="0.2">
      <c r="C951" s="11" t="str">
        <f t="shared" ca="1" si="14"/>
        <v/>
      </c>
    </row>
    <row r="952" spans="3:3" x14ac:dyDescent="0.2">
      <c r="C952" s="11" t="str">
        <f t="shared" ca="1" si="14"/>
        <v/>
      </c>
    </row>
    <row r="953" spans="3:3" x14ac:dyDescent="0.2">
      <c r="C953" s="11" t="str">
        <f t="shared" ca="1" si="14"/>
        <v/>
      </c>
    </row>
    <row r="954" spans="3:3" x14ac:dyDescent="0.2">
      <c r="C954" s="11" t="str">
        <f t="shared" ca="1" si="14"/>
        <v/>
      </c>
    </row>
    <row r="955" spans="3:3" x14ac:dyDescent="0.2">
      <c r="C955" s="11" t="str">
        <f t="shared" ca="1" si="14"/>
        <v/>
      </c>
    </row>
    <row r="956" spans="3:3" x14ac:dyDescent="0.2">
      <c r="C956" s="11" t="str">
        <f t="shared" ca="1" si="14"/>
        <v/>
      </c>
    </row>
    <row r="957" spans="3:3" x14ac:dyDescent="0.2">
      <c r="C957" s="11" t="str">
        <f t="shared" ca="1" si="14"/>
        <v/>
      </c>
    </row>
    <row r="958" spans="3:3" x14ac:dyDescent="0.2">
      <c r="C958" s="11" t="str">
        <f t="shared" ca="1" si="14"/>
        <v/>
      </c>
    </row>
    <row r="959" spans="3:3" x14ac:dyDescent="0.2">
      <c r="C959" s="11" t="str">
        <f t="shared" ca="1" si="14"/>
        <v/>
      </c>
    </row>
    <row r="960" spans="3:3" x14ac:dyDescent="0.2">
      <c r="C960" s="11" t="str">
        <f t="shared" ca="1" si="14"/>
        <v/>
      </c>
    </row>
    <row r="961" spans="3:3" x14ac:dyDescent="0.2">
      <c r="C961" s="11" t="str">
        <f t="shared" ca="1" si="14"/>
        <v/>
      </c>
    </row>
    <row r="962" spans="3:3" x14ac:dyDescent="0.2">
      <c r="C962" s="11" t="str">
        <f t="shared" ref="C962:C1025" ca="1" si="15">IF(INDIRECT("G"&amp;ROW())&lt;&gt;"",VLOOKUP(INDIRECT("G"&amp;ROW()),話者表,2,0),"")</f>
        <v/>
      </c>
    </row>
    <row r="963" spans="3:3" x14ac:dyDescent="0.2">
      <c r="C963" s="11" t="str">
        <f t="shared" ca="1" si="15"/>
        <v/>
      </c>
    </row>
    <row r="964" spans="3:3" x14ac:dyDescent="0.2">
      <c r="C964" s="11" t="str">
        <f t="shared" ca="1" si="15"/>
        <v/>
      </c>
    </row>
    <row r="965" spans="3:3" x14ac:dyDescent="0.2">
      <c r="C965" s="11" t="str">
        <f t="shared" ca="1" si="15"/>
        <v/>
      </c>
    </row>
    <row r="966" spans="3:3" x14ac:dyDescent="0.2">
      <c r="C966" s="11" t="str">
        <f t="shared" ca="1" si="15"/>
        <v/>
      </c>
    </row>
    <row r="967" spans="3:3" x14ac:dyDescent="0.2">
      <c r="C967" s="11" t="str">
        <f t="shared" ca="1" si="15"/>
        <v/>
      </c>
    </row>
    <row r="968" spans="3:3" x14ac:dyDescent="0.2">
      <c r="C968" s="11" t="str">
        <f t="shared" ca="1" si="15"/>
        <v/>
      </c>
    </row>
    <row r="969" spans="3:3" x14ac:dyDescent="0.2">
      <c r="C969" s="11" t="str">
        <f t="shared" ca="1" si="15"/>
        <v/>
      </c>
    </row>
    <row r="970" spans="3:3" x14ac:dyDescent="0.2">
      <c r="C970" s="11" t="str">
        <f t="shared" ca="1" si="15"/>
        <v/>
      </c>
    </row>
    <row r="971" spans="3:3" x14ac:dyDescent="0.2">
      <c r="C971" s="11" t="str">
        <f t="shared" ca="1" si="15"/>
        <v/>
      </c>
    </row>
    <row r="972" spans="3:3" x14ac:dyDescent="0.2">
      <c r="C972" s="11" t="str">
        <f t="shared" ca="1" si="15"/>
        <v/>
      </c>
    </row>
    <row r="973" spans="3:3" x14ac:dyDescent="0.2">
      <c r="C973" s="11" t="str">
        <f t="shared" ca="1" si="15"/>
        <v/>
      </c>
    </row>
    <row r="974" spans="3:3" x14ac:dyDescent="0.2">
      <c r="C974" s="11" t="str">
        <f t="shared" ca="1" si="15"/>
        <v/>
      </c>
    </row>
    <row r="975" spans="3:3" x14ac:dyDescent="0.2">
      <c r="C975" s="11" t="str">
        <f t="shared" ca="1" si="15"/>
        <v/>
      </c>
    </row>
    <row r="976" spans="3:3" x14ac:dyDescent="0.2">
      <c r="C976" s="11" t="str">
        <f t="shared" ca="1" si="15"/>
        <v/>
      </c>
    </row>
    <row r="977" spans="3:3" x14ac:dyDescent="0.2">
      <c r="C977" s="11" t="str">
        <f t="shared" ca="1" si="15"/>
        <v/>
      </c>
    </row>
    <row r="978" spans="3:3" x14ac:dyDescent="0.2">
      <c r="C978" s="11" t="str">
        <f t="shared" ca="1" si="15"/>
        <v/>
      </c>
    </row>
    <row r="979" spans="3:3" x14ac:dyDescent="0.2">
      <c r="C979" s="11" t="str">
        <f t="shared" ca="1" si="15"/>
        <v/>
      </c>
    </row>
    <row r="980" spans="3:3" x14ac:dyDescent="0.2">
      <c r="C980" s="11" t="str">
        <f t="shared" ca="1" si="15"/>
        <v/>
      </c>
    </row>
    <row r="981" spans="3:3" x14ac:dyDescent="0.2">
      <c r="C981" s="11" t="str">
        <f t="shared" ca="1" si="15"/>
        <v/>
      </c>
    </row>
    <row r="982" spans="3:3" x14ac:dyDescent="0.2">
      <c r="C982" s="11" t="str">
        <f t="shared" ca="1" si="15"/>
        <v/>
      </c>
    </row>
    <row r="983" spans="3:3" x14ac:dyDescent="0.2">
      <c r="C983" s="11" t="str">
        <f t="shared" ca="1" si="15"/>
        <v/>
      </c>
    </row>
    <row r="984" spans="3:3" x14ac:dyDescent="0.2">
      <c r="C984" s="11" t="str">
        <f t="shared" ca="1" si="15"/>
        <v/>
      </c>
    </row>
    <row r="985" spans="3:3" x14ac:dyDescent="0.2">
      <c r="C985" s="11" t="str">
        <f t="shared" ca="1" si="15"/>
        <v/>
      </c>
    </row>
    <row r="986" spans="3:3" x14ac:dyDescent="0.2">
      <c r="C986" s="11" t="str">
        <f t="shared" ca="1" si="15"/>
        <v/>
      </c>
    </row>
    <row r="987" spans="3:3" x14ac:dyDescent="0.2">
      <c r="C987" s="11" t="str">
        <f t="shared" ca="1" si="15"/>
        <v/>
      </c>
    </row>
    <row r="988" spans="3:3" x14ac:dyDescent="0.2">
      <c r="C988" s="11" t="str">
        <f t="shared" ca="1" si="15"/>
        <v/>
      </c>
    </row>
    <row r="989" spans="3:3" x14ac:dyDescent="0.2">
      <c r="C989" s="11" t="str">
        <f t="shared" ca="1" si="15"/>
        <v/>
      </c>
    </row>
    <row r="990" spans="3:3" x14ac:dyDescent="0.2">
      <c r="C990" s="11" t="str">
        <f t="shared" ca="1" si="15"/>
        <v/>
      </c>
    </row>
    <row r="991" spans="3:3" x14ac:dyDescent="0.2">
      <c r="C991" s="11" t="str">
        <f t="shared" ca="1" si="15"/>
        <v/>
      </c>
    </row>
    <row r="992" spans="3:3" x14ac:dyDescent="0.2">
      <c r="C992" s="11" t="str">
        <f t="shared" ca="1" si="15"/>
        <v/>
      </c>
    </row>
    <row r="993" spans="3:3" x14ac:dyDescent="0.2">
      <c r="C993" s="11" t="str">
        <f t="shared" ca="1" si="15"/>
        <v/>
      </c>
    </row>
    <row r="994" spans="3:3" x14ac:dyDescent="0.2">
      <c r="C994" s="11" t="str">
        <f t="shared" ca="1" si="15"/>
        <v/>
      </c>
    </row>
    <row r="995" spans="3:3" x14ac:dyDescent="0.2">
      <c r="C995" s="11" t="str">
        <f t="shared" ca="1" si="15"/>
        <v/>
      </c>
    </row>
    <row r="996" spans="3:3" x14ac:dyDescent="0.2">
      <c r="C996" s="11" t="str">
        <f t="shared" ca="1" si="15"/>
        <v/>
      </c>
    </row>
    <row r="997" spans="3:3" x14ac:dyDescent="0.2">
      <c r="C997" s="11" t="str">
        <f t="shared" ca="1" si="15"/>
        <v/>
      </c>
    </row>
    <row r="998" spans="3:3" x14ac:dyDescent="0.2">
      <c r="C998" s="11" t="str">
        <f t="shared" ca="1" si="15"/>
        <v/>
      </c>
    </row>
    <row r="999" spans="3:3" x14ac:dyDescent="0.2">
      <c r="C999" s="11" t="str">
        <f t="shared" ca="1" si="15"/>
        <v/>
      </c>
    </row>
    <row r="1000" spans="3:3" x14ac:dyDescent="0.2">
      <c r="C1000" s="11" t="str">
        <f t="shared" ca="1" si="15"/>
        <v/>
      </c>
    </row>
    <row r="1001" spans="3:3" x14ac:dyDescent="0.2">
      <c r="C1001" s="11" t="str">
        <f t="shared" ca="1" si="15"/>
        <v/>
      </c>
    </row>
    <row r="1002" spans="3:3" x14ac:dyDescent="0.2">
      <c r="C1002" s="11" t="str">
        <f t="shared" ca="1" si="15"/>
        <v/>
      </c>
    </row>
    <row r="1003" spans="3:3" x14ac:dyDescent="0.2">
      <c r="C1003" s="11" t="str">
        <f t="shared" ca="1" si="15"/>
        <v/>
      </c>
    </row>
    <row r="1004" spans="3:3" x14ac:dyDescent="0.2">
      <c r="C1004" s="11" t="str">
        <f t="shared" ca="1" si="15"/>
        <v/>
      </c>
    </row>
    <row r="1005" spans="3:3" x14ac:dyDescent="0.2">
      <c r="C1005" s="11" t="str">
        <f t="shared" ca="1" si="15"/>
        <v/>
      </c>
    </row>
    <row r="1006" spans="3:3" x14ac:dyDescent="0.2">
      <c r="C1006" s="11" t="str">
        <f t="shared" ca="1" si="15"/>
        <v/>
      </c>
    </row>
    <row r="1007" spans="3:3" x14ac:dyDescent="0.2">
      <c r="C1007" s="11" t="str">
        <f t="shared" ca="1" si="15"/>
        <v/>
      </c>
    </row>
    <row r="1008" spans="3:3" x14ac:dyDescent="0.2">
      <c r="C1008" s="11" t="str">
        <f t="shared" ca="1" si="15"/>
        <v/>
      </c>
    </row>
    <row r="1009" spans="3:3" x14ac:dyDescent="0.2">
      <c r="C1009" s="11" t="str">
        <f t="shared" ca="1" si="15"/>
        <v/>
      </c>
    </row>
    <row r="1010" spans="3:3" x14ac:dyDescent="0.2">
      <c r="C1010" s="11" t="str">
        <f t="shared" ca="1" si="15"/>
        <v/>
      </c>
    </row>
    <row r="1011" spans="3:3" x14ac:dyDescent="0.2">
      <c r="C1011" s="11" t="str">
        <f t="shared" ca="1" si="15"/>
        <v/>
      </c>
    </row>
    <row r="1012" spans="3:3" x14ac:dyDescent="0.2">
      <c r="C1012" s="11" t="str">
        <f t="shared" ca="1" si="15"/>
        <v/>
      </c>
    </row>
    <row r="1013" spans="3:3" x14ac:dyDescent="0.2">
      <c r="C1013" s="11" t="str">
        <f t="shared" ca="1" si="15"/>
        <v/>
      </c>
    </row>
    <row r="1014" spans="3:3" x14ac:dyDescent="0.2">
      <c r="C1014" s="11" t="str">
        <f t="shared" ca="1" si="15"/>
        <v/>
      </c>
    </row>
    <row r="1015" spans="3:3" x14ac:dyDescent="0.2">
      <c r="C1015" s="11" t="str">
        <f t="shared" ca="1" si="15"/>
        <v/>
      </c>
    </row>
    <row r="1016" spans="3:3" x14ac:dyDescent="0.2">
      <c r="C1016" s="11" t="str">
        <f t="shared" ca="1" si="15"/>
        <v/>
      </c>
    </row>
    <row r="1017" spans="3:3" x14ac:dyDescent="0.2">
      <c r="C1017" s="11" t="str">
        <f t="shared" ca="1" si="15"/>
        <v/>
      </c>
    </row>
    <row r="1018" spans="3:3" x14ac:dyDescent="0.2">
      <c r="C1018" s="11" t="str">
        <f t="shared" ca="1" si="15"/>
        <v/>
      </c>
    </row>
    <row r="1019" spans="3:3" x14ac:dyDescent="0.2">
      <c r="C1019" s="11" t="str">
        <f t="shared" ca="1" si="15"/>
        <v/>
      </c>
    </row>
    <row r="1020" spans="3:3" x14ac:dyDescent="0.2">
      <c r="C1020" s="11" t="str">
        <f t="shared" ca="1" si="15"/>
        <v/>
      </c>
    </row>
    <row r="1021" spans="3:3" x14ac:dyDescent="0.2">
      <c r="C1021" s="11" t="str">
        <f t="shared" ca="1" si="15"/>
        <v/>
      </c>
    </row>
    <row r="1022" spans="3:3" x14ac:dyDescent="0.2">
      <c r="C1022" s="11" t="str">
        <f t="shared" ca="1" si="15"/>
        <v/>
      </c>
    </row>
    <row r="1023" spans="3:3" x14ac:dyDescent="0.2">
      <c r="C1023" s="11" t="str">
        <f t="shared" ca="1" si="15"/>
        <v/>
      </c>
    </row>
    <row r="1024" spans="3:3" x14ac:dyDescent="0.2">
      <c r="C1024" s="11" t="str">
        <f t="shared" ca="1" si="15"/>
        <v/>
      </c>
    </row>
    <row r="1025" spans="3:3" x14ac:dyDescent="0.2">
      <c r="C1025" s="11" t="str">
        <f t="shared" ca="1" si="15"/>
        <v/>
      </c>
    </row>
    <row r="1026" spans="3:3" x14ac:dyDescent="0.2">
      <c r="C1026" s="11" t="str">
        <f t="shared" ref="C1026:C1089" ca="1" si="16">IF(INDIRECT("G"&amp;ROW())&lt;&gt;"",VLOOKUP(INDIRECT("G"&amp;ROW()),話者表,2,0),"")</f>
        <v/>
      </c>
    </row>
    <row r="1027" spans="3:3" x14ac:dyDescent="0.2">
      <c r="C1027" s="11" t="str">
        <f t="shared" ca="1" si="16"/>
        <v/>
      </c>
    </row>
    <row r="1028" spans="3:3" x14ac:dyDescent="0.2">
      <c r="C1028" s="11" t="str">
        <f t="shared" ca="1" si="16"/>
        <v/>
      </c>
    </row>
    <row r="1029" spans="3:3" x14ac:dyDescent="0.2">
      <c r="C1029" s="11" t="str">
        <f t="shared" ca="1" si="16"/>
        <v/>
      </c>
    </row>
    <row r="1030" spans="3:3" x14ac:dyDescent="0.2">
      <c r="C1030" s="11" t="str">
        <f t="shared" ca="1" si="16"/>
        <v/>
      </c>
    </row>
    <row r="1031" spans="3:3" x14ac:dyDescent="0.2">
      <c r="C1031" s="11" t="str">
        <f t="shared" ca="1" si="16"/>
        <v/>
      </c>
    </row>
    <row r="1032" spans="3:3" x14ac:dyDescent="0.2">
      <c r="C1032" s="11" t="str">
        <f t="shared" ca="1" si="16"/>
        <v/>
      </c>
    </row>
    <row r="1033" spans="3:3" x14ac:dyDescent="0.2">
      <c r="C1033" s="11" t="str">
        <f t="shared" ca="1" si="16"/>
        <v/>
      </c>
    </row>
    <row r="1034" spans="3:3" x14ac:dyDescent="0.2">
      <c r="C1034" s="11" t="str">
        <f t="shared" ca="1" si="16"/>
        <v/>
      </c>
    </row>
    <row r="1035" spans="3:3" x14ac:dyDescent="0.2">
      <c r="C1035" s="11" t="str">
        <f t="shared" ca="1" si="16"/>
        <v/>
      </c>
    </row>
    <row r="1036" spans="3:3" x14ac:dyDescent="0.2">
      <c r="C1036" s="11" t="str">
        <f t="shared" ca="1" si="16"/>
        <v/>
      </c>
    </row>
    <row r="1037" spans="3:3" x14ac:dyDescent="0.2">
      <c r="C1037" s="11" t="str">
        <f t="shared" ca="1" si="16"/>
        <v/>
      </c>
    </row>
    <row r="1038" spans="3:3" x14ac:dyDescent="0.2">
      <c r="C1038" s="11" t="str">
        <f t="shared" ca="1" si="16"/>
        <v/>
      </c>
    </row>
    <row r="1039" spans="3:3" x14ac:dyDescent="0.2">
      <c r="C1039" s="11" t="str">
        <f t="shared" ca="1" si="16"/>
        <v/>
      </c>
    </row>
    <row r="1040" spans="3:3" x14ac:dyDescent="0.2">
      <c r="C1040" s="11" t="str">
        <f t="shared" ca="1" si="16"/>
        <v/>
      </c>
    </row>
    <row r="1041" spans="3:3" x14ac:dyDescent="0.2">
      <c r="C1041" s="11" t="str">
        <f t="shared" ca="1" si="16"/>
        <v/>
      </c>
    </row>
    <row r="1042" spans="3:3" x14ac:dyDescent="0.2">
      <c r="C1042" s="11" t="str">
        <f t="shared" ca="1" si="16"/>
        <v/>
      </c>
    </row>
    <row r="1043" spans="3:3" x14ac:dyDescent="0.2">
      <c r="C1043" s="11" t="str">
        <f t="shared" ca="1" si="16"/>
        <v/>
      </c>
    </row>
    <row r="1044" spans="3:3" x14ac:dyDescent="0.2">
      <c r="C1044" s="11" t="str">
        <f t="shared" ca="1" si="16"/>
        <v/>
      </c>
    </row>
    <row r="1045" spans="3:3" x14ac:dyDescent="0.2">
      <c r="C1045" s="11" t="str">
        <f t="shared" ca="1" si="16"/>
        <v/>
      </c>
    </row>
    <row r="1046" spans="3:3" x14ac:dyDescent="0.2">
      <c r="C1046" s="11" t="str">
        <f t="shared" ca="1" si="16"/>
        <v/>
      </c>
    </row>
    <row r="1047" spans="3:3" x14ac:dyDescent="0.2">
      <c r="C1047" s="11" t="str">
        <f t="shared" ca="1" si="16"/>
        <v/>
      </c>
    </row>
    <row r="1048" spans="3:3" x14ac:dyDescent="0.2">
      <c r="C1048" s="11" t="str">
        <f t="shared" ca="1" si="16"/>
        <v/>
      </c>
    </row>
    <row r="1049" spans="3:3" x14ac:dyDescent="0.2">
      <c r="C1049" s="11" t="str">
        <f t="shared" ca="1" si="16"/>
        <v/>
      </c>
    </row>
    <row r="1050" spans="3:3" x14ac:dyDescent="0.2">
      <c r="C1050" s="11" t="str">
        <f t="shared" ca="1" si="16"/>
        <v/>
      </c>
    </row>
    <row r="1051" spans="3:3" x14ac:dyDescent="0.2">
      <c r="C1051" s="11" t="str">
        <f t="shared" ca="1" si="16"/>
        <v/>
      </c>
    </row>
    <row r="1052" spans="3:3" x14ac:dyDescent="0.2">
      <c r="C1052" s="11" t="str">
        <f t="shared" ca="1" si="16"/>
        <v/>
      </c>
    </row>
    <row r="1053" spans="3:3" x14ac:dyDescent="0.2">
      <c r="C1053" s="11" t="str">
        <f t="shared" ca="1" si="16"/>
        <v/>
      </c>
    </row>
    <row r="1054" spans="3:3" x14ac:dyDescent="0.2">
      <c r="C1054" s="11" t="str">
        <f t="shared" ca="1" si="16"/>
        <v/>
      </c>
    </row>
    <row r="1055" spans="3:3" x14ac:dyDescent="0.2">
      <c r="C1055" s="11" t="str">
        <f t="shared" ca="1" si="16"/>
        <v/>
      </c>
    </row>
    <row r="1056" spans="3:3" x14ac:dyDescent="0.2">
      <c r="C1056" s="11" t="str">
        <f t="shared" ca="1" si="16"/>
        <v/>
      </c>
    </row>
    <row r="1057" spans="3:3" x14ac:dyDescent="0.2">
      <c r="C1057" s="11" t="str">
        <f t="shared" ca="1" si="16"/>
        <v/>
      </c>
    </row>
    <row r="1058" spans="3:3" x14ac:dyDescent="0.2">
      <c r="C1058" s="11" t="str">
        <f t="shared" ca="1" si="16"/>
        <v/>
      </c>
    </row>
    <row r="1059" spans="3:3" x14ac:dyDescent="0.2">
      <c r="C1059" s="11" t="str">
        <f t="shared" ca="1" si="16"/>
        <v/>
      </c>
    </row>
    <row r="1060" spans="3:3" x14ac:dyDescent="0.2">
      <c r="C1060" s="11" t="str">
        <f t="shared" ca="1" si="16"/>
        <v/>
      </c>
    </row>
    <row r="1061" spans="3:3" x14ac:dyDescent="0.2">
      <c r="C1061" s="11" t="str">
        <f t="shared" ca="1" si="16"/>
        <v/>
      </c>
    </row>
    <row r="1062" spans="3:3" x14ac:dyDescent="0.2">
      <c r="C1062" s="11" t="str">
        <f t="shared" ca="1" si="16"/>
        <v/>
      </c>
    </row>
    <row r="1063" spans="3:3" x14ac:dyDescent="0.2">
      <c r="C1063" s="11" t="str">
        <f t="shared" ca="1" si="16"/>
        <v/>
      </c>
    </row>
    <row r="1064" spans="3:3" x14ac:dyDescent="0.2">
      <c r="C1064" s="11" t="str">
        <f t="shared" ca="1" si="16"/>
        <v/>
      </c>
    </row>
    <row r="1065" spans="3:3" x14ac:dyDescent="0.2">
      <c r="C1065" s="11" t="str">
        <f t="shared" ca="1" si="16"/>
        <v/>
      </c>
    </row>
    <row r="1066" spans="3:3" x14ac:dyDescent="0.2">
      <c r="C1066" s="11" t="str">
        <f t="shared" ca="1" si="16"/>
        <v/>
      </c>
    </row>
    <row r="1067" spans="3:3" x14ac:dyDescent="0.2">
      <c r="C1067" s="11" t="str">
        <f t="shared" ca="1" si="16"/>
        <v/>
      </c>
    </row>
    <row r="1068" spans="3:3" x14ac:dyDescent="0.2">
      <c r="C1068" s="11" t="str">
        <f t="shared" ca="1" si="16"/>
        <v/>
      </c>
    </row>
    <row r="1069" spans="3:3" x14ac:dyDescent="0.2">
      <c r="C1069" s="11" t="str">
        <f t="shared" ca="1" si="16"/>
        <v/>
      </c>
    </row>
    <row r="1070" spans="3:3" x14ac:dyDescent="0.2">
      <c r="C1070" s="11" t="str">
        <f t="shared" ca="1" si="16"/>
        <v/>
      </c>
    </row>
    <row r="1071" spans="3:3" x14ac:dyDescent="0.2">
      <c r="C1071" s="11" t="str">
        <f t="shared" ca="1" si="16"/>
        <v/>
      </c>
    </row>
    <row r="1072" spans="3:3" x14ac:dyDescent="0.2">
      <c r="C1072" s="11" t="str">
        <f t="shared" ca="1" si="16"/>
        <v/>
      </c>
    </row>
    <row r="1073" spans="3:3" x14ac:dyDescent="0.2">
      <c r="C1073" s="11" t="str">
        <f t="shared" ca="1" si="16"/>
        <v/>
      </c>
    </row>
    <row r="1074" spans="3:3" x14ac:dyDescent="0.2">
      <c r="C1074" s="11" t="str">
        <f t="shared" ca="1" si="16"/>
        <v/>
      </c>
    </row>
    <row r="1075" spans="3:3" x14ac:dyDescent="0.2">
      <c r="C1075" s="11" t="str">
        <f t="shared" ca="1" si="16"/>
        <v/>
      </c>
    </row>
    <row r="1076" spans="3:3" x14ac:dyDescent="0.2">
      <c r="C1076" s="11" t="str">
        <f t="shared" ca="1" si="16"/>
        <v/>
      </c>
    </row>
    <row r="1077" spans="3:3" x14ac:dyDescent="0.2">
      <c r="C1077" s="11" t="str">
        <f t="shared" ca="1" si="16"/>
        <v/>
      </c>
    </row>
    <row r="1078" spans="3:3" x14ac:dyDescent="0.2">
      <c r="C1078" s="11" t="str">
        <f t="shared" ca="1" si="16"/>
        <v/>
      </c>
    </row>
    <row r="1079" spans="3:3" x14ac:dyDescent="0.2">
      <c r="C1079" s="11" t="str">
        <f t="shared" ca="1" si="16"/>
        <v/>
      </c>
    </row>
    <row r="1080" spans="3:3" x14ac:dyDescent="0.2">
      <c r="C1080" s="11" t="str">
        <f t="shared" ca="1" si="16"/>
        <v/>
      </c>
    </row>
    <row r="1081" spans="3:3" x14ac:dyDescent="0.2">
      <c r="C1081" s="11" t="str">
        <f t="shared" ca="1" si="16"/>
        <v/>
      </c>
    </row>
    <row r="1082" spans="3:3" x14ac:dyDescent="0.2">
      <c r="C1082" s="11" t="str">
        <f t="shared" ca="1" si="16"/>
        <v/>
      </c>
    </row>
    <row r="1083" spans="3:3" x14ac:dyDescent="0.2">
      <c r="C1083" s="11" t="str">
        <f t="shared" ca="1" si="16"/>
        <v/>
      </c>
    </row>
    <row r="1084" spans="3:3" x14ac:dyDescent="0.2">
      <c r="C1084" s="11" t="str">
        <f t="shared" ca="1" si="16"/>
        <v/>
      </c>
    </row>
    <row r="1085" spans="3:3" x14ac:dyDescent="0.2">
      <c r="C1085" s="11" t="str">
        <f t="shared" ca="1" si="16"/>
        <v/>
      </c>
    </row>
    <row r="1086" spans="3:3" x14ac:dyDescent="0.2">
      <c r="C1086" s="11" t="str">
        <f t="shared" ca="1" si="16"/>
        <v/>
      </c>
    </row>
    <row r="1087" spans="3:3" x14ac:dyDescent="0.2">
      <c r="C1087" s="11" t="str">
        <f t="shared" ca="1" si="16"/>
        <v/>
      </c>
    </row>
    <row r="1088" spans="3:3" x14ac:dyDescent="0.2">
      <c r="C1088" s="11" t="str">
        <f t="shared" ca="1" si="16"/>
        <v/>
      </c>
    </row>
    <row r="1089" spans="3:3" x14ac:dyDescent="0.2">
      <c r="C1089" s="11" t="str">
        <f t="shared" ca="1" si="16"/>
        <v/>
      </c>
    </row>
    <row r="1090" spans="3:3" x14ac:dyDescent="0.2">
      <c r="C1090" s="11" t="str">
        <f t="shared" ref="C1090:C1139" ca="1" si="17">IF(INDIRECT("G"&amp;ROW())&lt;&gt;"",VLOOKUP(INDIRECT("G"&amp;ROW()),話者表,2,0),"")</f>
        <v/>
      </c>
    </row>
    <row r="1091" spans="3:3" x14ac:dyDescent="0.2">
      <c r="C1091" s="11" t="str">
        <f t="shared" ca="1" si="17"/>
        <v/>
      </c>
    </row>
    <row r="1092" spans="3:3" x14ac:dyDescent="0.2">
      <c r="C1092" s="11" t="str">
        <f t="shared" ca="1" si="17"/>
        <v/>
      </c>
    </row>
    <row r="1093" spans="3:3" x14ac:dyDescent="0.2">
      <c r="C1093" s="11" t="str">
        <f t="shared" ca="1" si="17"/>
        <v/>
      </c>
    </row>
    <row r="1094" spans="3:3" x14ac:dyDescent="0.2">
      <c r="C1094" s="11" t="str">
        <f t="shared" ca="1" si="17"/>
        <v/>
      </c>
    </row>
    <row r="1095" spans="3:3" x14ac:dyDescent="0.2">
      <c r="C1095" s="11" t="str">
        <f t="shared" ca="1" si="17"/>
        <v/>
      </c>
    </row>
    <row r="1096" spans="3:3" x14ac:dyDescent="0.2">
      <c r="C1096" s="11" t="str">
        <f t="shared" ca="1" si="17"/>
        <v/>
      </c>
    </row>
    <row r="1097" spans="3:3" x14ac:dyDescent="0.2">
      <c r="C1097" s="11" t="str">
        <f t="shared" ca="1" si="17"/>
        <v/>
      </c>
    </row>
    <row r="1098" spans="3:3" x14ac:dyDescent="0.2">
      <c r="C1098" s="11" t="str">
        <f t="shared" ca="1" si="17"/>
        <v/>
      </c>
    </row>
    <row r="1099" spans="3:3" x14ac:dyDescent="0.2">
      <c r="C1099" s="11" t="str">
        <f t="shared" ca="1" si="17"/>
        <v/>
      </c>
    </row>
    <row r="1100" spans="3:3" x14ac:dyDescent="0.2">
      <c r="C1100" s="11" t="str">
        <f t="shared" ca="1" si="17"/>
        <v/>
      </c>
    </row>
    <row r="1101" spans="3:3" x14ac:dyDescent="0.2">
      <c r="C1101" s="11" t="str">
        <f t="shared" ca="1" si="17"/>
        <v/>
      </c>
    </row>
    <row r="1102" spans="3:3" x14ac:dyDescent="0.2">
      <c r="C1102" s="11" t="str">
        <f t="shared" ca="1" si="17"/>
        <v/>
      </c>
    </row>
    <row r="1103" spans="3:3" x14ac:dyDescent="0.2">
      <c r="C1103" s="11" t="str">
        <f t="shared" ca="1" si="17"/>
        <v/>
      </c>
    </row>
    <row r="1104" spans="3:3" x14ac:dyDescent="0.2">
      <c r="C1104" s="11" t="str">
        <f t="shared" ca="1" si="17"/>
        <v/>
      </c>
    </row>
    <row r="1105" spans="3:3" x14ac:dyDescent="0.2">
      <c r="C1105" s="11" t="str">
        <f t="shared" ca="1" si="17"/>
        <v/>
      </c>
    </row>
    <row r="1106" spans="3:3" x14ac:dyDescent="0.2">
      <c r="C1106" s="11" t="str">
        <f t="shared" ca="1" si="17"/>
        <v/>
      </c>
    </row>
    <row r="1107" spans="3:3" x14ac:dyDescent="0.2">
      <c r="C1107" s="11" t="str">
        <f t="shared" ca="1" si="17"/>
        <v/>
      </c>
    </row>
    <row r="1108" spans="3:3" x14ac:dyDescent="0.2">
      <c r="C1108" s="11" t="str">
        <f t="shared" ca="1" si="17"/>
        <v/>
      </c>
    </row>
    <row r="1109" spans="3:3" x14ac:dyDescent="0.2">
      <c r="C1109" s="11" t="str">
        <f t="shared" ca="1" si="17"/>
        <v/>
      </c>
    </row>
    <row r="1110" spans="3:3" x14ac:dyDescent="0.2">
      <c r="C1110" s="11" t="str">
        <f t="shared" ca="1" si="17"/>
        <v/>
      </c>
    </row>
    <row r="1111" spans="3:3" x14ac:dyDescent="0.2">
      <c r="C1111" s="11" t="str">
        <f t="shared" ca="1" si="17"/>
        <v/>
      </c>
    </row>
    <row r="1112" spans="3:3" x14ac:dyDescent="0.2">
      <c r="C1112" s="11" t="str">
        <f t="shared" ca="1" si="17"/>
        <v/>
      </c>
    </row>
    <row r="1113" spans="3:3" x14ac:dyDescent="0.2">
      <c r="C1113" s="11" t="str">
        <f t="shared" ca="1" si="17"/>
        <v/>
      </c>
    </row>
    <row r="1114" spans="3:3" x14ac:dyDescent="0.2">
      <c r="C1114" s="11" t="str">
        <f t="shared" ca="1" si="17"/>
        <v/>
      </c>
    </row>
    <row r="1115" spans="3:3" x14ac:dyDescent="0.2">
      <c r="C1115" s="11" t="str">
        <f t="shared" ca="1" si="17"/>
        <v/>
      </c>
    </row>
    <row r="1116" spans="3:3" x14ac:dyDescent="0.2">
      <c r="C1116" s="11" t="str">
        <f t="shared" ca="1" si="17"/>
        <v/>
      </c>
    </row>
    <row r="1117" spans="3:3" x14ac:dyDescent="0.2">
      <c r="C1117" s="11" t="str">
        <f t="shared" ca="1" si="17"/>
        <v/>
      </c>
    </row>
    <row r="1118" spans="3:3" x14ac:dyDescent="0.2">
      <c r="C1118" s="11" t="str">
        <f t="shared" ca="1" si="17"/>
        <v/>
      </c>
    </row>
    <row r="1119" spans="3:3" x14ac:dyDescent="0.2">
      <c r="C1119" s="11" t="str">
        <f t="shared" ca="1" si="17"/>
        <v/>
      </c>
    </row>
    <row r="1120" spans="3:3" x14ac:dyDescent="0.2">
      <c r="C1120" s="11" t="str">
        <f t="shared" ca="1" si="17"/>
        <v/>
      </c>
    </row>
    <row r="1121" spans="3:3" x14ac:dyDescent="0.2">
      <c r="C1121" s="11" t="str">
        <f t="shared" ca="1" si="17"/>
        <v/>
      </c>
    </row>
    <row r="1122" spans="3:3" x14ac:dyDescent="0.2">
      <c r="C1122" s="11" t="str">
        <f t="shared" ca="1" si="17"/>
        <v/>
      </c>
    </row>
    <row r="1123" spans="3:3" x14ac:dyDescent="0.2">
      <c r="C1123" s="11" t="str">
        <f t="shared" ca="1" si="17"/>
        <v/>
      </c>
    </row>
    <row r="1124" spans="3:3" x14ac:dyDescent="0.2">
      <c r="C1124" s="11" t="str">
        <f t="shared" ca="1" si="17"/>
        <v/>
      </c>
    </row>
    <row r="1125" spans="3:3" x14ac:dyDescent="0.2">
      <c r="C1125" s="11" t="str">
        <f t="shared" ca="1" si="17"/>
        <v/>
      </c>
    </row>
    <row r="1126" spans="3:3" x14ac:dyDescent="0.2">
      <c r="C1126" s="11" t="str">
        <f t="shared" ca="1" si="17"/>
        <v/>
      </c>
    </row>
    <row r="1127" spans="3:3" x14ac:dyDescent="0.2">
      <c r="C1127" s="11" t="str">
        <f t="shared" ca="1" si="17"/>
        <v/>
      </c>
    </row>
    <row r="1128" spans="3:3" x14ac:dyDescent="0.2">
      <c r="C1128" s="11" t="str">
        <f t="shared" ca="1" si="17"/>
        <v/>
      </c>
    </row>
    <row r="1129" spans="3:3" x14ac:dyDescent="0.2">
      <c r="C1129" s="11" t="str">
        <f t="shared" ca="1" si="17"/>
        <v/>
      </c>
    </row>
    <row r="1130" spans="3:3" x14ac:dyDescent="0.2">
      <c r="C1130" s="11" t="str">
        <f t="shared" ca="1" si="17"/>
        <v/>
      </c>
    </row>
    <row r="1131" spans="3:3" x14ac:dyDescent="0.2">
      <c r="C1131" s="11" t="str">
        <f t="shared" ca="1" si="17"/>
        <v/>
      </c>
    </row>
    <row r="1132" spans="3:3" x14ac:dyDescent="0.2">
      <c r="C1132" s="11" t="str">
        <f t="shared" ca="1" si="17"/>
        <v/>
      </c>
    </row>
    <row r="1133" spans="3:3" x14ac:dyDescent="0.2">
      <c r="C1133" s="11" t="str">
        <f t="shared" ca="1" si="17"/>
        <v/>
      </c>
    </row>
    <row r="1134" spans="3:3" x14ac:dyDescent="0.2">
      <c r="C1134" s="11" t="str">
        <f t="shared" ca="1" si="17"/>
        <v/>
      </c>
    </row>
    <row r="1135" spans="3:3" x14ac:dyDescent="0.2">
      <c r="C1135" s="11" t="str">
        <f t="shared" ca="1" si="17"/>
        <v/>
      </c>
    </row>
    <row r="1136" spans="3:3" x14ac:dyDescent="0.2">
      <c r="C1136" s="11" t="str">
        <f t="shared" ca="1" si="17"/>
        <v/>
      </c>
    </row>
    <row r="1137" spans="3:3" x14ac:dyDescent="0.2">
      <c r="C1137" s="11" t="str">
        <f t="shared" ca="1" si="17"/>
        <v/>
      </c>
    </row>
    <row r="1138" spans="3:3" x14ac:dyDescent="0.2">
      <c r="C1138" s="11" t="str">
        <f t="shared" ca="1" si="17"/>
        <v/>
      </c>
    </row>
    <row r="1139" spans="3:3" x14ac:dyDescent="0.2">
      <c r="C1139" s="11" t="str">
        <f t="shared" ca="1" si="17"/>
        <v/>
      </c>
    </row>
  </sheetData>
  <phoneticPr fontId="1"/>
  <conditionalFormatting sqref="A3:H5 H58:H59 H102:H103 H115:H116 H125 H129 H213 H218:H219 H261:H262 H283 H291:H294 H306 H309:H310 H313:H314 H332 H410 H15 H45:H46 H50 H69:H71 A239:H243 A247:H248 A253:H260 A263:H263 A265:H267 A269:H270 A273:H274 A276:H277 A280:H281 A284:H288 A295:H297 A299:H303 A307:H308 A315:H322 A324:H325 A327:H327 A329:H329 A333:H333 A339:H342 A345:H345 A348:H348 A350:H351 A353:H356 A359:H361 A364:H367 A369:H371 A373:H387 A389:H389 A391:H391 A393:H393 A395:H401 A404:H409 A411:H413 A415:H65675 A8:H11 A13:H14 A19:H19 A21:H26 A28:H34 A36:H37 A40:H40 A42:H44 A49:H49 A54:H57 A60:H60 A64:H65 A67:H68 A75:H75 A78:H79 A81:H84 A87:H87 A89:H91 A94:H96 A98:H99 A104:H114 A117:H118 A123:H123 A126:H127 A130:H133 A136:H139 A141:H157 A159:H160 A162:H162 A165:H173 A176:H177 A181:H182 A185:H195 A198:H199 A202:H208 A210:H211 A214:H217 A220:H223 A225:H236 A16:H17 A47:H47 A51:H52 I2:HY65675">
    <cfRule type="expression" dxfId="1709" priority="35061" stopIfTrue="1">
      <formula>AND($C2=1,A$1&lt;&gt;"")</formula>
    </cfRule>
    <cfRule type="expression" dxfId="1708" priority="35062" stopIfTrue="1">
      <formula>AND($C2=2,A$1&lt;&gt;"")</formula>
    </cfRule>
    <cfRule type="expression" dxfId="1707" priority="35063" stopIfTrue="1">
      <formula>AND($C2=3,A$1&lt;&gt;"")</formula>
    </cfRule>
    <cfRule type="expression" dxfId="1706" priority="35064" stopIfTrue="1">
      <formula>AND($C2=4,A$1&lt;&gt;"")</formula>
    </cfRule>
    <cfRule type="expression" dxfId="1705" priority="35065" stopIfTrue="1">
      <formula>AND($C2=5,A$1&lt;&gt;"")</formula>
    </cfRule>
    <cfRule type="expression" dxfId="1704" priority="35066" stopIfTrue="1">
      <formula>AND($C2=6,A$1&lt;&gt;"")</formula>
    </cfRule>
    <cfRule type="expression" dxfId="1703" priority="35067" stopIfTrue="1">
      <formula>AND($C2=7,A$1&lt;&gt;"")</formula>
    </cfRule>
    <cfRule type="expression" dxfId="1702" priority="35068" stopIfTrue="1">
      <formula>AND($C2=8,A$1&lt;&gt;"")</formula>
    </cfRule>
    <cfRule type="expression" dxfId="1701" priority="35069" stopIfTrue="1">
      <formula>AND($C2=9,A$1&lt;&gt;"")</formula>
    </cfRule>
    <cfRule type="expression" dxfId="1700" priority="35070" stopIfTrue="1">
      <formula>AND($C2=10,A$1&lt;&gt;"")</formula>
    </cfRule>
  </conditionalFormatting>
  <conditionalFormatting sqref="A2:H2">
    <cfRule type="expression" dxfId="1699" priority="34821" stopIfTrue="1">
      <formula>AND($C2=1,A$1&lt;&gt;"")</formula>
    </cfRule>
    <cfRule type="expression" dxfId="1698" priority="34822" stopIfTrue="1">
      <formula>AND($C2=2,A$1&lt;&gt;"")</formula>
    </cfRule>
    <cfRule type="expression" dxfId="1697" priority="34823" stopIfTrue="1">
      <formula>AND($C2=3,A$1&lt;&gt;"")</formula>
    </cfRule>
    <cfRule type="expression" dxfId="1696" priority="34824" stopIfTrue="1">
      <formula>AND($C2=4,A$1&lt;&gt;"")</formula>
    </cfRule>
    <cfRule type="expression" dxfId="1695" priority="34825" stopIfTrue="1">
      <formula>AND($C2=5,A$1&lt;&gt;"")</formula>
    </cfRule>
    <cfRule type="expression" dxfId="1694" priority="34826" stopIfTrue="1">
      <formula>AND($C2=6,A$1&lt;&gt;"")</formula>
    </cfRule>
    <cfRule type="expression" dxfId="1693" priority="34827" stopIfTrue="1">
      <formula>AND($C2=7,A$1&lt;&gt;"")</formula>
    </cfRule>
    <cfRule type="expression" dxfId="1692" priority="34828" stopIfTrue="1">
      <formula>AND($C2=8,A$1&lt;&gt;"")</formula>
    </cfRule>
    <cfRule type="expression" dxfId="1691" priority="34829" stopIfTrue="1">
      <formula>AND($C2=9,A$1&lt;&gt;"")</formula>
    </cfRule>
    <cfRule type="expression" dxfId="1690" priority="34830" stopIfTrue="1">
      <formula>AND($C2=10,A$1&lt;&gt;"")</formula>
    </cfRule>
  </conditionalFormatting>
  <conditionalFormatting sqref="A7:H7">
    <cfRule type="expression" dxfId="1689" priority="34581" stopIfTrue="1">
      <formula>AND($C7=1,A$1&lt;&gt;"")</formula>
    </cfRule>
    <cfRule type="expression" dxfId="1688" priority="34582" stopIfTrue="1">
      <formula>AND($C7=2,A$1&lt;&gt;"")</formula>
    </cfRule>
    <cfRule type="expression" dxfId="1687" priority="34583" stopIfTrue="1">
      <formula>AND($C7=3,A$1&lt;&gt;"")</formula>
    </cfRule>
    <cfRule type="expression" dxfId="1686" priority="34584" stopIfTrue="1">
      <formula>AND($C7=4,A$1&lt;&gt;"")</formula>
    </cfRule>
    <cfRule type="expression" dxfId="1685" priority="34585" stopIfTrue="1">
      <formula>AND($C7=5,A$1&lt;&gt;"")</formula>
    </cfRule>
    <cfRule type="expression" dxfId="1684" priority="34586" stopIfTrue="1">
      <formula>AND($C7=6,A$1&lt;&gt;"")</formula>
    </cfRule>
    <cfRule type="expression" dxfId="1683" priority="34587" stopIfTrue="1">
      <formula>AND($C7=7,A$1&lt;&gt;"")</formula>
    </cfRule>
    <cfRule type="expression" dxfId="1682" priority="34588" stopIfTrue="1">
      <formula>AND($C7=8,A$1&lt;&gt;"")</formula>
    </cfRule>
    <cfRule type="expression" dxfId="1681" priority="34589" stopIfTrue="1">
      <formula>AND($C7=9,A$1&lt;&gt;"")</formula>
    </cfRule>
    <cfRule type="expression" dxfId="1680" priority="34590" stopIfTrue="1">
      <formula>AND($C7=10,A$1&lt;&gt;"")</formula>
    </cfRule>
  </conditionalFormatting>
  <conditionalFormatting sqref="A6:H6">
    <cfRule type="expression" dxfId="1679" priority="34341" stopIfTrue="1">
      <formula>AND($C6=1,A$1&lt;&gt;"")</formula>
    </cfRule>
    <cfRule type="expression" dxfId="1678" priority="34342" stopIfTrue="1">
      <formula>AND($C6=2,A$1&lt;&gt;"")</formula>
    </cfRule>
    <cfRule type="expression" dxfId="1677" priority="34343" stopIfTrue="1">
      <formula>AND($C6=3,A$1&lt;&gt;"")</formula>
    </cfRule>
    <cfRule type="expression" dxfId="1676" priority="34344" stopIfTrue="1">
      <formula>AND($C6=4,A$1&lt;&gt;"")</formula>
    </cfRule>
    <cfRule type="expression" dxfId="1675" priority="34345" stopIfTrue="1">
      <formula>AND($C6=5,A$1&lt;&gt;"")</formula>
    </cfRule>
    <cfRule type="expression" dxfId="1674" priority="34346" stopIfTrue="1">
      <formula>AND($C6=6,A$1&lt;&gt;"")</formula>
    </cfRule>
    <cfRule type="expression" dxfId="1673" priority="34347" stopIfTrue="1">
      <formula>AND($C6=7,A$1&lt;&gt;"")</formula>
    </cfRule>
    <cfRule type="expression" dxfId="1672" priority="34348" stopIfTrue="1">
      <formula>AND($C6=8,A$1&lt;&gt;"")</formula>
    </cfRule>
    <cfRule type="expression" dxfId="1671" priority="34349" stopIfTrue="1">
      <formula>AND($C6=9,A$1&lt;&gt;"")</formula>
    </cfRule>
    <cfRule type="expression" dxfId="1670" priority="34350" stopIfTrue="1">
      <formula>AND($C6=10,A$1&lt;&gt;"")</formula>
    </cfRule>
  </conditionalFormatting>
  <conditionalFormatting sqref="A12:H12">
    <cfRule type="expression" dxfId="1669" priority="34101" stopIfTrue="1">
      <formula>AND($C12=1,A$1&lt;&gt;"")</formula>
    </cfRule>
    <cfRule type="expression" dxfId="1668" priority="34102" stopIfTrue="1">
      <formula>AND($C12=2,A$1&lt;&gt;"")</formula>
    </cfRule>
    <cfRule type="expression" dxfId="1667" priority="34103" stopIfTrue="1">
      <formula>AND($C12=3,A$1&lt;&gt;"")</formula>
    </cfRule>
    <cfRule type="expression" dxfId="1666" priority="34104" stopIfTrue="1">
      <formula>AND($C12=4,A$1&lt;&gt;"")</formula>
    </cfRule>
    <cfRule type="expression" dxfId="1665" priority="34105" stopIfTrue="1">
      <formula>AND($C12=5,A$1&lt;&gt;"")</formula>
    </cfRule>
    <cfRule type="expression" dxfId="1664" priority="34106" stopIfTrue="1">
      <formula>AND($C12=6,A$1&lt;&gt;"")</formula>
    </cfRule>
    <cfRule type="expression" dxfId="1663" priority="34107" stopIfTrue="1">
      <formula>AND($C12=7,A$1&lt;&gt;"")</formula>
    </cfRule>
    <cfRule type="expression" dxfId="1662" priority="34108" stopIfTrue="1">
      <formula>AND($C12=8,A$1&lt;&gt;"")</formula>
    </cfRule>
    <cfRule type="expression" dxfId="1661" priority="34109" stopIfTrue="1">
      <formula>AND($C12=9,A$1&lt;&gt;"")</formula>
    </cfRule>
    <cfRule type="expression" dxfId="1660" priority="34110" stopIfTrue="1">
      <formula>AND($C12=10,A$1&lt;&gt;"")</formula>
    </cfRule>
  </conditionalFormatting>
  <conditionalFormatting sqref="A18:H18">
    <cfRule type="expression" dxfId="1659" priority="33861" stopIfTrue="1">
      <formula>AND($C18=1,A$1&lt;&gt;"")</formula>
    </cfRule>
    <cfRule type="expression" dxfId="1658" priority="33862" stopIfTrue="1">
      <formula>AND($C18=2,A$1&lt;&gt;"")</formula>
    </cfRule>
    <cfRule type="expression" dxfId="1657" priority="33863" stopIfTrue="1">
      <formula>AND($C18=3,A$1&lt;&gt;"")</formula>
    </cfRule>
    <cfRule type="expression" dxfId="1656" priority="33864" stopIfTrue="1">
      <formula>AND($C18=4,A$1&lt;&gt;"")</formula>
    </cfRule>
    <cfRule type="expression" dxfId="1655" priority="33865" stopIfTrue="1">
      <formula>AND($C18=5,A$1&lt;&gt;"")</formula>
    </cfRule>
    <cfRule type="expression" dxfId="1654" priority="33866" stopIfTrue="1">
      <formula>AND($C18=6,A$1&lt;&gt;"")</formula>
    </cfRule>
    <cfRule type="expression" dxfId="1653" priority="33867" stopIfTrue="1">
      <formula>AND($C18=7,A$1&lt;&gt;"")</formula>
    </cfRule>
    <cfRule type="expression" dxfId="1652" priority="33868" stopIfTrue="1">
      <formula>AND($C18=8,A$1&lt;&gt;"")</formula>
    </cfRule>
    <cfRule type="expression" dxfId="1651" priority="33869" stopIfTrue="1">
      <formula>AND($C18=9,A$1&lt;&gt;"")</formula>
    </cfRule>
    <cfRule type="expression" dxfId="1650" priority="33870" stopIfTrue="1">
      <formula>AND($C18=10,A$1&lt;&gt;"")</formula>
    </cfRule>
  </conditionalFormatting>
  <conditionalFormatting sqref="A20:H20">
    <cfRule type="expression" dxfId="1649" priority="33621" stopIfTrue="1">
      <formula>AND($C20=1,A$1&lt;&gt;"")</formula>
    </cfRule>
    <cfRule type="expression" dxfId="1648" priority="33622" stopIfTrue="1">
      <formula>AND($C20=2,A$1&lt;&gt;"")</formula>
    </cfRule>
    <cfRule type="expression" dxfId="1647" priority="33623" stopIfTrue="1">
      <formula>AND($C20=3,A$1&lt;&gt;"")</formula>
    </cfRule>
    <cfRule type="expression" dxfId="1646" priority="33624" stopIfTrue="1">
      <formula>AND($C20=4,A$1&lt;&gt;"")</formula>
    </cfRule>
    <cfRule type="expression" dxfId="1645" priority="33625" stopIfTrue="1">
      <formula>AND($C20=5,A$1&lt;&gt;"")</formula>
    </cfRule>
    <cfRule type="expression" dxfId="1644" priority="33626" stopIfTrue="1">
      <formula>AND($C20=6,A$1&lt;&gt;"")</formula>
    </cfRule>
    <cfRule type="expression" dxfId="1643" priority="33627" stopIfTrue="1">
      <formula>AND($C20=7,A$1&lt;&gt;"")</formula>
    </cfRule>
    <cfRule type="expression" dxfId="1642" priority="33628" stopIfTrue="1">
      <formula>AND($C20=8,A$1&lt;&gt;"")</formula>
    </cfRule>
    <cfRule type="expression" dxfId="1641" priority="33629" stopIfTrue="1">
      <formula>AND($C20=9,A$1&lt;&gt;"")</formula>
    </cfRule>
    <cfRule type="expression" dxfId="1640" priority="33630" stopIfTrue="1">
      <formula>AND($C20=10,A$1&lt;&gt;"")</formula>
    </cfRule>
  </conditionalFormatting>
  <conditionalFormatting sqref="A27:H27">
    <cfRule type="expression" dxfId="1639" priority="33381" stopIfTrue="1">
      <formula>AND($C27=1,A$1&lt;&gt;"")</formula>
    </cfRule>
    <cfRule type="expression" dxfId="1638" priority="33382" stopIfTrue="1">
      <formula>AND($C27=2,A$1&lt;&gt;"")</formula>
    </cfRule>
    <cfRule type="expression" dxfId="1637" priority="33383" stopIfTrue="1">
      <formula>AND($C27=3,A$1&lt;&gt;"")</formula>
    </cfRule>
    <cfRule type="expression" dxfId="1636" priority="33384" stopIfTrue="1">
      <formula>AND($C27=4,A$1&lt;&gt;"")</formula>
    </cfRule>
    <cfRule type="expression" dxfId="1635" priority="33385" stopIfTrue="1">
      <formula>AND($C27=5,A$1&lt;&gt;"")</formula>
    </cfRule>
    <cfRule type="expression" dxfId="1634" priority="33386" stopIfTrue="1">
      <formula>AND($C27=6,A$1&lt;&gt;"")</formula>
    </cfRule>
    <cfRule type="expression" dxfId="1633" priority="33387" stopIfTrue="1">
      <formula>AND($C27=7,A$1&lt;&gt;"")</formula>
    </cfRule>
    <cfRule type="expression" dxfId="1632" priority="33388" stopIfTrue="1">
      <formula>AND($C27=8,A$1&lt;&gt;"")</formula>
    </cfRule>
    <cfRule type="expression" dxfId="1631" priority="33389" stopIfTrue="1">
      <formula>AND($C27=9,A$1&lt;&gt;"")</formula>
    </cfRule>
    <cfRule type="expression" dxfId="1630" priority="33390" stopIfTrue="1">
      <formula>AND($C27=10,A$1&lt;&gt;"")</formula>
    </cfRule>
  </conditionalFormatting>
  <conditionalFormatting sqref="A35:H35">
    <cfRule type="expression" dxfId="1629" priority="33141" stopIfTrue="1">
      <formula>AND($C35=1,A$1&lt;&gt;"")</formula>
    </cfRule>
    <cfRule type="expression" dxfId="1628" priority="33142" stopIfTrue="1">
      <formula>AND($C35=2,A$1&lt;&gt;"")</formula>
    </cfRule>
    <cfRule type="expression" dxfId="1627" priority="33143" stopIfTrue="1">
      <formula>AND($C35=3,A$1&lt;&gt;"")</formula>
    </cfRule>
    <cfRule type="expression" dxfId="1626" priority="33144" stopIfTrue="1">
      <formula>AND($C35=4,A$1&lt;&gt;"")</formula>
    </cfRule>
    <cfRule type="expression" dxfId="1625" priority="33145" stopIfTrue="1">
      <formula>AND($C35=5,A$1&lt;&gt;"")</formula>
    </cfRule>
    <cfRule type="expression" dxfId="1624" priority="33146" stopIfTrue="1">
      <formula>AND($C35=6,A$1&lt;&gt;"")</formula>
    </cfRule>
    <cfRule type="expression" dxfId="1623" priority="33147" stopIfTrue="1">
      <formula>AND($C35=7,A$1&lt;&gt;"")</formula>
    </cfRule>
    <cfRule type="expression" dxfId="1622" priority="33148" stopIfTrue="1">
      <formula>AND($C35=8,A$1&lt;&gt;"")</formula>
    </cfRule>
    <cfRule type="expression" dxfId="1621" priority="33149" stopIfTrue="1">
      <formula>AND($C35=9,A$1&lt;&gt;"")</formula>
    </cfRule>
    <cfRule type="expression" dxfId="1620" priority="33150" stopIfTrue="1">
      <formula>AND($C35=10,A$1&lt;&gt;"")</formula>
    </cfRule>
  </conditionalFormatting>
  <conditionalFormatting sqref="A38:H38">
    <cfRule type="expression" dxfId="1619" priority="32901" stopIfTrue="1">
      <formula>AND($C38=1,A$1&lt;&gt;"")</formula>
    </cfRule>
    <cfRule type="expression" dxfId="1618" priority="32902" stopIfTrue="1">
      <formula>AND($C38=2,A$1&lt;&gt;"")</formula>
    </cfRule>
    <cfRule type="expression" dxfId="1617" priority="32903" stopIfTrue="1">
      <formula>AND($C38=3,A$1&lt;&gt;"")</formula>
    </cfRule>
    <cfRule type="expression" dxfId="1616" priority="32904" stopIfTrue="1">
      <formula>AND($C38=4,A$1&lt;&gt;"")</formula>
    </cfRule>
    <cfRule type="expression" dxfId="1615" priority="32905" stopIfTrue="1">
      <formula>AND($C38=5,A$1&lt;&gt;"")</formula>
    </cfRule>
    <cfRule type="expression" dxfId="1614" priority="32906" stopIfTrue="1">
      <formula>AND($C38=6,A$1&lt;&gt;"")</formula>
    </cfRule>
    <cfRule type="expression" dxfId="1613" priority="32907" stopIfTrue="1">
      <formula>AND($C38=7,A$1&lt;&gt;"")</formula>
    </cfRule>
    <cfRule type="expression" dxfId="1612" priority="32908" stopIfTrue="1">
      <formula>AND($C38=8,A$1&lt;&gt;"")</formula>
    </cfRule>
    <cfRule type="expression" dxfId="1611" priority="32909" stopIfTrue="1">
      <formula>AND($C38=9,A$1&lt;&gt;"")</formula>
    </cfRule>
    <cfRule type="expression" dxfId="1610" priority="32910" stopIfTrue="1">
      <formula>AND($C38=10,A$1&lt;&gt;"")</formula>
    </cfRule>
  </conditionalFormatting>
  <conditionalFormatting sqref="A39:H39">
    <cfRule type="expression" dxfId="1609" priority="32661" stopIfTrue="1">
      <formula>AND($C39=1,A$1&lt;&gt;"")</formula>
    </cfRule>
    <cfRule type="expression" dxfId="1608" priority="32662" stopIfTrue="1">
      <formula>AND($C39=2,A$1&lt;&gt;"")</formula>
    </cfRule>
    <cfRule type="expression" dxfId="1607" priority="32663" stopIfTrue="1">
      <formula>AND($C39=3,A$1&lt;&gt;"")</formula>
    </cfRule>
    <cfRule type="expression" dxfId="1606" priority="32664" stopIfTrue="1">
      <formula>AND($C39=4,A$1&lt;&gt;"")</formula>
    </cfRule>
    <cfRule type="expression" dxfId="1605" priority="32665" stopIfTrue="1">
      <formula>AND($C39=5,A$1&lt;&gt;"")</formula>
    </cfRule>
    <cfRule type="expression" dxfId="1604" priority="32666" stopIfTrue="1">
      <formula>AND($C39=6,A$1&lt;&gt;"")</formula>
    </cfRule>
    <cfRule type="expression" dxfId="1603" priority="32667" stopIfTrue="1">
      <formula>AND($C39=7,A$1&lt;&gt;"")</formula>
    </cfRule>
    <cfRule type="expression" dxfId="1602" priority="32668" stopIfTrue="1">
      <formula>AND($C39=8,A$1&lt;&gt;"")</formula>
    </cfRule>
    <cfRule type="expression" dxfId="1601" priority="32669" stopIfTrue="1">
      <formula>AND($C39=9,A$1&lt;&gt;"")</formula>
    </cfRule>
    <cfRule type="expression" dxfId="1600" priority="32670" stopIfTrue="1">
      <formula>AND($C39=10,A$1&lt;&gt;"")</formula>
    </cfRule>
  </conditionalFormatting>
  <conditionalFormatting sqref="A41:H41">
    <cfRule type="expression" dxfId="1599" priority="32421" stopIfTrue="1">
      <formula>AND($C41=1,A$1&lt;&gt;"")</formula>
    </cfRule>
    <cfRule type="expression" dxfId="1598" priority="32422" stopIfTrue="1">
      <formula>AND($C41=2,A$1&lt;&gt;"")</formula>
    </cfRule>
    <cfRule type="expression" dxfId="1597" priority="32423" stopIfTrue="1">
      <formula>AND($C41=3,A$1&lt;&gt;"")</formula>
    </cfRule>
    <cfRule type="expression" dxfId="1596" priority="32424" stopIfTrue="1">
      <formula>AND($C41=4,A$1&lt;&gt;"")</formula>
    </cfRule>
    <cfRule type="expression" dxfId="1595" priority="32425" stopIfTrue="1">
      <formula>AND($C41=5,A$1&lt;&gt;"")</formula>
    </cfRule>
    <cfRule type="expression" dxfId="1594" priority="32426" stopIfTrue="1">
      <formula>AND($C41=6,A$1&lt;&gt;"")</formula>
    </cfRule>
    <cfRule type="expression" dxfId="1593" priority="32427" stopIfTrue="1">
      <formula>AND($C41=7,A$1&lt;&gt;"")</formula>
    </cfRule>
    <cfRule type="expression" dxfId="1592" priority="32428" stopIfTrue="1">
      <formula>AND($C41=8,A$1&lt;&gt;"")</formula>
    </cfRule>
    <cfRule type="expression" dxfId="1591" priority="32429" stopIfTrue="1">
      <formula>AND($C41=9,A$1&lt;&gt;"")</formula>
    </cfRule>
    <cfRule type="expression" dxfId="1590" priority="32430" stopIfTrue="1">
      <formula>AND($C41=10,A$1&lt;&gt;"")</formula>
    </cfRule>
  </conditionalFormatting>
  <conditionalFormatting sqref="A48:H48">
    <cfRule type="expression" dxfId="1589" priority="32181" stopIfTrue="1">
      <formula>AND($C48=1,A$1&lt;&gt;"")</formula>
    </cfRule>
    <cfRule type="expression" dxfId="1588" priority="32182" stopIfTrue="1">
      <formula>AND($C48=2,A$1&lt;&gt;"")</formula>
    </cfRule>
    <cfRule type="expression" dxfId="1587" priority="32183" stopIfTrue="1">
      <formula>AND($C48=3,A$1&lt;&gt;"")</formula>
    </cfRule>
    <cfRule type="expression" dxfId="1586" priority="32184" stopIfTrue="1">
      <formula>AND($C48=4,A$1&lt;&gt;"")</formula>
    </cfRule>
    <cfRule type="expression" dxfId="1585" priority="32185" stopIfTrue="1">
      <formula>AND($C48=5,A$1&lt;&gt;"")</formula>
    </cfRule>
    <cfRule type="expression" dxfId="1584" priority="32186" stopIfTrue="1">
      <formula>AND($C48=6,A$1&lt;&gt;"")</formula>
    </cfRule>
    <cfRule type="expression" dxfId="1583" priority="32187" stopIfTrue="1">
      <formula>AND($C48=7,A$1&lt;&gt;"")</formula>
    </cfRule>
    <cfRule type="expression" dxfId="1582" priority="32188" stopIfTrue="1">
      <formula>AND($C48=8,A$1&lt;&gt;"")</formula>
    </cfRule>
    <cfRule type="expression" dxfId="1581" priority="32189" stopIfTrue="1">
      <formula>AND($C48=9,A$1&lt;&gt;"")</formula>
    </cfRule>
    <cfRule type="expression" dxfId="1580" priority="32190" stopIfTrue="1">
      <formula>AND($C48=10,A$1&lt;&gt;"")</formula>
    </cfRule>
  </conditionalFormatting>
  <conditionalFormatting sqref="A53:H53">
    <cfRule type="expression" dxfId="1579" priority="31941" stopIfTrue="1">
      <formula>AND($C53=1,A$1&lt;&gt;"")</formula>
    </cfRule>
    <cfRule type="expression" dxfId="1578" priority="31942" stopIfTrue="1">
      <formula>AND($C53=2,A$1&lt;&gt;"")</formula>
    </cfRule>
    <cfRule type="expression" dxfId="1577" priority="31943" stopIfTrue="1">
      <formula>AND($C53=3,A$1&lt;&gt;"")</formula>
    </cfRule>
    <cfRule type="expression" dxfId="1576" priority="31944" stopIfTrue="1">
      <formula>AND($C53=4,A$1&lt;&gt;"")</formula>
    </cfRule>
    <cfRule type="expression" dxfId="1575" priority="31945" stopIfTrue="1">
      <formula>AND($C53=5,A$1&lt;&gt;"")</formula>
    </cfRule>
    <cfRule type="expression" dxfId="1574" priority="31946" stopIfTrue="1">
      <formula>AND($C53=6,A$1&lt;&gt;"")</formula>
    </cfRule>
    <cfRule type="expression" dxfId="1573" priority="31947" stopIfTrue="1">
      <formula>AND($C53=7,A$1&lt;&gt;"")</formula>
    </cfRule>
    <cfRule type="expression" dxfId="1572" priority="31948" stopIfTrue="1">
      <formula>AND($C53=8,A$1&lt;&gt;"")</formula>
    </cfRule>
    <cfRule type="expression" dxfId="1571" priority="31949" stopIfTrue="1">
      <formula>AND($C53=9,A$1&lt;&gt;"")</formula>
    </cfRule>
    <cfRule type="expression" dxfId="1570" priority="31950" stopIfTrue="1">
      <formula>AND($C53=10,A$1&lt;&gt;"")</formula>
    </cfRule>
  </conditionalFormatting>
  <conditionalFormatting sqref="A59:F59">
    <cfRule type="expression" dxfId="1569" priority="31701" stopIfTrue="1">
      <formula>AND($C59=1,A$1&lt;&gt;"")</formula>
    </cfRule>
    <cfRule type="expression" dxfId="1568" priority="31702" stopIfTrue="1">
      <formula>AND($C59=2,A$1&lt;&gt;"")</formula>
    </cfRule>
    <cfRule type="expression" dxfId="1567" priority="31703" stopIfTrue="1">
      <formula>AND($C59=3,A$1&lt;&gt;"")</formula>
    </cfRule>
    <cfRule type="expression" dxfId="1566" priority="31704" stopIfTrue="1">
      <formula>AND($C59=4,A$1&lt;&gt;"")</formula>
    </cfRule>
    <cfRule type="expression" dxfId="1565" priority="31705" stopIfTrue="1">
      <formula>AND($C59=5,A$1&lt;&gt;"")</formula>
    </cfRule>
    <cfRule type="expression" dxfId="1564" priority="31706" stopIfTrue="1">
      <formula>AND($C59=6,A$1&lt;&gt;"")</formula>
    </cfRule>
    <cfRule type="expression" dxfId="1563" priority="31707" stopIfTrue="1">
      <formula>AND($C59=7,A$1&lt;&gt;"")</formula>
    </cfRule>
    <cfRule type="expression" dxfId="1562" priority="31708" stopIfTrue="1">
      <formula>AND($C59=8,A$1&lt;&gt;"")</formula>
    </cfRule>
    <cfRule type="expression" dxfId="1561" priority="31709" stopIfTrue="1">
      <formula>AND($C59=9,A$1&lt;&gt;"")</formula>
    </cfRule>
    <cfRule type="expression" dxfId="1560" priority="31710" stopIfTrue="1">
      <formula>AND($C59=10,A$1&lt;&gt;"")</formula>
    </cfRule>
  </conditionalFormatting>
  <conditionalFormatting sqref="A58:F58">
    <cfRule type="expression" dxfId="1559" priority="31461" stopIfTrue="1">
      <formula>AND($C58=1,A$1&lt;&gt;"")</formula>
    </cfRule>
    <cfRule type="expression" dxfId="1558" priority="31462" stopIfTrue="1">
      <formula>AND($C58=2,A$1&lt;&gt;"")</formula>
    </cfRule>
    <cfRule type="expression" dxfId="1557" priority="31463" stopIfTrue="1">
      <formula>AND($C58=3,A$1&lt;&gt;"")</formula>
    </cfRule>
    <cfRule type="expression" dxfId="1556" priority="31464" stopIfTrue="1">
      <formula>AND($C58=4,A$1&lt;&gt;"")</formula>
    </cfRule>
    <cfRule type="expression" dxfId="1555" priority="31465" stopIfTrue="1">
      <formula>AND($C58=5,A$1&lt;&gt;"")</formula>
    </cfRule>
    <cfRule type="expression" dxfId="1554" priority="31466" stopIfTrue="1">
      <formula>AND($C58=6,A$1&lt;&gt;"")</formula>
    </cfRule>
    <cfRule type="expression" dxfId="1553" priority="31467" stopIfTrue="1">
      <formula>AND($C58=7,A$1&lt;&gt;"")</formula>
    </cfRule>
    <cfRule type="expression" dxfId="1552" priority="31468" stopIfTrue="1">
      <formula>AND($C58=8,A$1&lt;&gt;"")</formula>
    </cfRule>
    <cfRule type="expression" dxfId="1551" priority="31469" stopIfTrue="1">
      <formula>AND($C58=9,A$1&lt;&gt;"")</formula>
    </cfRule>
    <cfRule type="expression" dxfId="1550" priority="31470" stopIfTrue="1">
      <formula>AND($C58=10,A$1&lt;&gt;"")</formula>
    </cfRule>
  </conditionalFormatting>
  <conditionalFormatting sqref="G58:G59">
    <cfRule type="expression" dxfId="1549" priority="31221" stopIfTrue="1">
      <formula>AND($C58=1,G$1&lt;&gt;"")</formula>
    </cfRule>
    <cfRule type="expression" dxfId="1548" priority="31222" stopIfTrue="1">
      <formula>AND($C58=2,G$1&lt;&gt;"")</formula>
    </cfRule>
    <cfRule type="expression" dxfId="1547" priority="31223" stopIfTrue="1">
      <formula>AND($C58=3,G$1&lt;&gt;"")</formula>
    </cfRule>
    <cfRule type="expression" dxfId="1546" priority="31224" stopIfTrue="1">
      <formula>AND($C58=4,G$1&lt;&gt;"")</formula>
    </cfRule>
    <cfRule type="expression" dxfId="1545" priority="31225" stopIfTrue="1">
      <formula>AND($C58=5,G$1&lt;&gt;"")</formula>
    </cfRule>
    <cfRule type="expression" dxfId="1544" priority="31226" stopIfTrue="1">
      <formula>AND($C58=6,G$1&lt;&gt;"")</formula>
    </cfRule>
    <cfRule type="expression" dxfId="1543" priority="31227" stopIfTrue="1">
      <formula>AND($C58=7,G$1&lt;&gt;"")</formula>
    </cfRule>
    <cfRule type="expression" dxfId="1542" priority="31228" stopIfTrue="1">
      <formula>AND($C58=8,G$1&lt;&gt;"")</formula>
    </cfRule>
    <cfRule type="expression" dxfId="1541" priority="31229" stopIfTrue="1">
      <formula>AND($C58=9,G$1&lt;&gt;"")</formula>
    </cfRule>
    <cfRule type="expression" dxfId="1540" priority="31230" stopIfTrue="1">
      <formula>AND($C58=10,G$1&lt;&gt;"")</formula>
    </cfRule>
  </conditionalFormatting>
  <conditionalFormatting sqref="A62:H62">
    <cfRule type="expression" dxfId="1539" priority="31211" stopIfTrue="1">
      <formula>AND($C62=1,A$1&lt;&gt;"")</formula>
    </cfRule>
    <cfRule type="expression" dxfId="1538" priority="31212" stopIfTrue="1">
      <formula>AND($C62=2,A$1&lt;&gt;"")</formula>
    </cfRule>
    <cfRule type="expression" dxfId="1537" priority="31213" stopIfTrue="1">
      <formula>AND($C62=3,A$1&lt;&gt;"")</formula>
    </cfRule>
    <cfRule type="expression" dxfId="1536" priority="31214" stopIfTrue="1">
      <formula>AND($C62=4,A$1&lt;&gt;"")</formula>
    </cfRule>
    <cfRule type="expression" dxfId="1535" priority="31215" stopIfTrue="1">
      <formula>AND($C62=5,A$1&lt;&gt;"")</formula>
    </cfRule>
    <cfRule type="expression" dxfId="1534" priority="31216" stopIfTrue="1">
      <formula>AND($C62=6,A$1&lt;&gt;"")</formula>
    </cfRule>
    <cfRule type="expression" dxfId="1533" priority="31217" stopIfTrue="1">
      <formula>AND($C62=7,A$1&lt;&gt;"")</formula>
    </cfRule>
    <cfRule type="expression" dxfId="1532" priority="31218" stopIfTrue="1">
      <formula>AND($C62=8,A$1&lt;&gt;"")</formula>
    </cfRule>
    <cfRule type="expression" dxfId="1531" priority="31219" stopIfTrue="1">
      <formula>AND($C62=9,A$1&lt;&gt;"")</formula>
    </cfRule>
    <cfRule type="expression" dxfId="1530" priority="31220" stopIfTrue="1">
      <formula>AND($C62=10,A$1&lt;&gt;"")</formula>
    </cfRule>
  </conditionalFormatting>
  <conditionalFormatting sqref="A61:H61">
    <cfRule type="expression" dxfId="1529" priority="30971" stopIfTrue="1">
      <formula>AND($C61=1,A$1&lt;&gt;"")</formula>
    </cfRule>
    <cfRule type="expression" dxfId="1528" priority="30972" stopIfTrue="1">
      <formula>AND($C61=2,A$1&lt;&gt;"")</formula>
    </cfRule>
    <cfRule type="expression" dxfId="1527" priority="30973" stopIfTrue="1">
      <formula>AND($C61=3,A$1&lt;&gt;"")</formula>
    </cfRule>
    <cfRule type="expression" dxfId="1526" priority="30974" stopIfTrue="1">
      <formula>AND($C61=4,A$1&lt;&gt;"")</formula>
    </cfRule>
    <cfRule type="expression" dxfId="1525" priority="30975" stopIfTrue="1">
      <formula>AND($C61=5,A$1&lt;&gt;"")</formula>
    </cfRule>
    <cfRule type="expression" dxfId="1524" priority="30976" stopIfTrue="1">
      <formula>AND($C61=6,A$1&lt;&gt;"")</formula>
    </cfRule>
    <cfRule type="expression" dxfId="1523" priority="30977" stopIfTrue="1">
      <formula>AND($C61=7,A$1&lt;&gt;"")</formula>
    </cfRule>
    <cfRule type="expression" dxfId="1522" priority="30978" stopIfTrue="1">
      <formula>AND($C61=8,A$1&lt;&gt;"")</formula>
    </cfRule>
    <cfRule type="expression" dxfId="1521" priority="30979" stopIfTrue="1">
      <formula>AND($C61=9,A$1&lt;&gt;"")</formula>
    </cfRule>
    <cfRule type="expression" dxfId="1520" priority="30980" stopIfTrue="1">
      <formula>AND($C61=10,A$1&lt;&gt;"")</formula>
    </cfRule>
  </conditionalFormatting>
  <conditionalFormatting sqref="A63:H63">
    <cfRule type="expression" dxfId="1519" priority="30731" stopIfTrue="1">
      <formula>AND($C63=1,A$1&lt;&gt;"")</formula>
    </cfRule>
    <cfRule type="expression" dxfId="1518" priority="30732" stopIfTrue="1">
      <formula>AND($C63=2,A$1&lt;&gt;"")</formula>
    </cfRule>
    <cfRule type="expression" dxfId="1517" priority="30733" stopIfTrue="1">
      <formula>AND($C63=3,A$1&lt;&gt;"")</formula>
    </cfRule>
    <cfRule type="expression" dxfId="1516" priority="30734" stopIfTrue="1">
      <formula>AND($C63=4,A$1&lt;&gt;"")</formula>
    </cfRule>
    <cfRule type="expression" dxfId="1515" priority="30735" stopIfTrue="1">
      <formula>AND($C63=5,A$1&lt;&gt;"")</formula>
    </cfRule>
    <cfRule type="expression" dxfId="1514" priority="30736" stopIfTrue="1">
      <formula>AND($C63=6,A$1&lt;&gt;"")</formula>
    </cfRule>
    <cfRule type="expression" dxfId="1513" priority="30737" stopIfTrue="1">
      <formula>AND($C63=7,A$1&lt;&gt;"")</formula>
    </cfRule>
    <cfRule type="expression" dxfId="1512" priority="30738" stopIfTrue="1">
      <formula>AND($C63=8,A$1&lt;&gt;"")</formula>
    </cfRule>
    <cfRule type="expression" dxfId="1511" priority="30739" stopIfTrue="1">
      <formula>AND($C63=9,A$1&lt;&gt;"")</formula>
    </cfRule>
    <cfRule type="expression" dxfId="1510" priority="30740" stopIfTrue="1">
      <formula>AND($C63=10,A$1&lt;&gt;"")</formula>
    </cfRule>
  </conditionalFormatting>
  <conditionalFormatting sqref="A66:H66">
    <cfRule type="expression" dxfId="1509" priority="30491" stopIfTrue="1">
      <formula>AND($C66=1,A$1&lt;&gt;"")</formula>
    </cfRule>
    <cfRule type="expression" dxfId="1508" priority="30492" stopIfTrue="1">
      <formula>AND($C66=2,A$1&lt;&gt;"")</formula>
    </cfRule>
    <cfRule type="expression" dxfId="1507" priority="30493" stopIfTrue="1">
      <formula>AND($C66=3,A$1&lt;&gt;"")</formula>
    </cfRule>
    <cfRule type="expression" dxfId="1506" priority="30494" stopIfTrue="1">
      <formula>AND($C66=4,A$1&lt;&gt;"")</formula>
    </cfRule>
    <cfRule type="expression" dxfId="1505" priority="30495" stopIfTrue="1">
      <formula>AND($C66=5,A$1&lt;&gt;"")</formula>
    </cfRule>
    <cfRule type="expression" dxfId="1504" priority="30496" stopIfTrue="1">
      <formula>AND($C66=6,A$1&lt;&gt;"")</formula>
    </cfRule>
    <cfRule type="expression" dxfId="1503" priority="30497" stopIfTrue="1">
      <formula>AND($C66=7,A$1&lt;&gt;"")</formula>
    </cfRule>
    <cfRule type="expression" dxfId="1502" priority="30498" stopIfTrue="1">
      <formula>AND($C66=8,A$1&lt;&gt;"")</formula>
    </cfRule>
    <cfRule type="expression" dxfId="1501" priority="30499" stopIfTrue="1">
      <formula>AND($C66=9,A$1&lt;&gt;"")</formula>
    </cfRule>
    <cfRule type="expression" dxfId="1500" priority="30500" stopIfTrue="1">
      <formula>AND($C66=10,A$1&lt;&gt;"")</formula>
    </cfRule>
  </conditionalFormatting>
  <conditionalFormatting sqref="A70:F70">
    <cfRule type="expression" dxfId="1499" priority="30251" stopIfTrue="1">
      <formula>AND($C70=1,A$1&lt;&gt;"")</formula>
    </cfRule>
    <cfRule type="expression" dxfId="1498" priority="30252" stopIfTrue="1">
      <formula>AND($C70=2,A$1&lt;&gt;"")</formula>
    </cfRule>
    <cfRule type="expression" dxfId="1497" priority="30253" stopIfTrue="1">
      <formula>AND($C70=3,A$1&lt;&gt;"")</formula>
    </cfRule>
    <cfRule type="expression" dxfId="1496" priority="30254" stopIfTrue="1">
      <formula>AND($C70=4,A$1&lt;&gt;"")</formula>
    </cfRule>
    <cfRule type="expression" dxfId="1495" priority="30255" stopIfTrue="1">
      <formula>AND($C70=5,A$1&lt;&gt;"")</formula>
    </cfRule>
    <cfRule type="expression" dxfId="1494" priority="30256" stopIfTrue="1">
      <formula>AND($C70=6,A$1&lt;&gt;"")</formula>
    </cfRule>
    <cfRule type="expression" dxfId="1493" priority="30257" stopIfTrue="1">
      <formula>AND($C70=7,A$1&lt;&gt;"")</formula>
    </cfRule>
    <cfRule type="expression" dxfId="1492" priority="30258" stopIfTrue="1">
      <formula>AND($C70=8,A$1&lt;&gt;"")</formula>
    </cfRule>
    <cfRule type="expression" dxfId="1491" priority="30259" stopIfTrue="1">
      <formula>AND($C70=9,A$1&lt;&gt;"")</formula>
    </cfRule>
    <cfRule type="expression" dxfId="1490" priority="30260" stopIfTrue="1">
      <formula>AND($C70=10,A$1&lt;&gt;"")</formula>
    </cfRule>
  </conditionalFormatting>
  <conditionalFormatting sqref="A69:F69">
    <cfRule type="expression" dxfId="1489" priority="30011" stopIfTrue="1">
      <formula>AND($C69=1,A$1&lt;&gt;"")</formula>
    </cfRule>
    <cfRule type="expression" dxfId="1488" priority="30012" stopIfTrue="1">
      <formula>AND($C69=2,A$1&lt;&gt;"")</formula>
    </cfRule>
    <cfRule type="expression" dxfId="1487" priority="30013" stopIfTrue="1">
      <formula>AND($C69=3,A$1&lt;&gt;"")</formula>
    </cfRule>
    <cfRule type="expression" dxfId="1486" priority="30014" stopIfTrue="1">
      <formula>AND($C69=4,A$1&lt;&gt;"")</formula>
    </cfRule>
    <cfRule type="expression" dxfId="1485" priority="30015" stopIfTrue="1">
      <formula>AND($C69=5,A$1&lt;&gt;"")</formula>
    </cfRule>
    <cfRule type="expression" dxfId="1484" priority="30016" stopIfTrue="1">
      <formula>AND($C69=6,A$1&lt;&gt;"")</formula>
    </cfRule>
    <cfRule type="expression" dxfId="1483" priority="30017" stopIfTrue="1">
      <formula>AND($C69=7,A$1&lt;&gt;"")</formula>
    </cfRule>
    <cfRule type="expression" dxfId="1482" priority="30018" stopIfTrue="1">
      <formula>AND($C69=8,A$1&lt;&gt;"")</formula>
    </cfRule>
    <cfRule type="expression" dxfId="1481" priority="30019" stopIfTrue="1">
      <formula>AND($C69=9,A$1&lt;&gt;"")</formula>
    </cfRule>
    <cfRule type="expression" dxfId="1480" priority="30020" stopIfTrue="1">
      <formula>AND($C69=10,A$1&lt;&gt;"")</formula>
    </cfRule>
  </conditionalFormatting>
  <conditionalFormatting sqref="G69:G70">
    <cfRule type="expression" dxfId="1479" priority="29771" stopIfTrue="1">
      <formula>AND($C69=1,G$1&lt;&gt;"")</formula>
    </cfRule>
    <cfRule type="expression" dxfId="1478" priority="29772" stopIfTrue="1">
      <formula>AND($C69=2,G$1&lt;&gt;"")</formula>
    </cfRule>
    <cfRule type="expression" dxfId="1477" priority="29773" stopIfTrue="1">
      <formula>AND($C69=3,G$1&lt;&gt;"")</formula>
    </cfRule>
    <cfRule type="expression" dxfId="1476" priority="29774" stopIfTrue="1">
      <formula>AND($C69=4,G$1&lt;&gt;"")</formula>
    </cfRule>
    <cfRule type="expression" dxfId="1475" priority="29775" stopIfTrue="1">
      <formula>AND($C69=5,G$1&lt;&gt;"")</formula>
    </cfRule>
    <cfRule type="expression" dxfId="1474" priority="29776" stopIfTrue="1">
      <formula>AND($C69=6,G$1&lt;&gt;"")</formula>
    </cfRule>
    <cfRule type="expression" dxfId="1473" priority="29777" stopIfTrue="1">
      <formula>AND($C69=7,G$1&lt;&gt;"")</formula>
    </cfRule>
    <cfRule type="expression" dxfId="1472" priority="29778" stopIfTrue="1">
      <formula>AND($C69=8,G$1&lt;&gt;"")</formula>
    </cfRule>
    <cfRule type="expression" dxfId="1471" priority="29779" stopIfTrue="1">
      <formula>AND($C69=9,G$1&lt;&gt;"")</formula>
    </cfRule>
    <cfRule type="expression" dxfId="1470" priority="29780" stopIfTrue="1">
      <formula>AND($C69=10,G$1&lt;&gt;"")</formula>
    </cfRule>
  </conditionalFormatting>
  <conditionalFormatting sqref="A72:H72">
    <cfRule type="expression" dxfId="1469" priority="29761" stopIfTrue="1">
      <formula>AND($C72=1,A$1&lt;&gt;"")</formula>
    </cfRule>
    <cfRule type="expression" dxfId="1468" priority="29762" stopIfTrue="1">
      <formula>AND($C72=2,A$1&lt;&gt;"")</formula>
    </cfRule>
    <cfRule type="expression" dxfId="1467" priority="29763" stopIfTrue="1">
      <formula>AND($C72=3,A$1&lt;&gt;"")</formula>
    </cfRule>
    <cfRule type="expression" dxfId="1466" priority="29764" stopIfTrue="1">
      <formula>AND($C72=4,A$1&lt;&gt;"")</formula>
    </cfRule>
    <cfRule type="expression" dxfId="1465" priority="29765" stopIfTrue="1">
      <formula>AND($C72=5,A$1&lt;&gt;"")</formula>
    </cfRule>
    <cfRule type="expression" dxfId="1464" priority="29766" stopIfTrue="1">
      <formula>AND($C72=6,A$1&lt;&gt;"")</formula>
    </cfRule>
    <cfRule type="expression" dxfId="1463" priority="29767" stopIfTrue="1">
      <formula>AND($C72=7,A$1&lt;&gt;"")</formula>
    </cfRule>
    <cfRule type="expression" dxfId="1462" priority="29768" stopIfTrue="1">
      <formula>AND($C72=8,A$1&lt;&gt;"")</formula>
    </cfRule>
    <cfRule type="expression" dxfId="1461" priority="29769" stopIfTrue="1">
      <formula>AND($C72=9,A$1&lt;&gt;"")</formula>
    </cfRule>
    <cfRule type="expression" dxfId="1460" priority="29770" stopIfTrue="1">
      <formula>AND($C72=10,A$1&lt;&gt;"")</formula>
    </cfRule>
  </conditionalFormatting>
  <conditionalFormatting sqref="A73:H73">
    <cfRule type="expression" dxfId="1459" priority="29521" stopIfTrue="1">
      <formula>AND($C73=1,A$1&lt;&gt;"")</formula>
    </cfRule>
    <cfRule type="expression" dxfId="1458" priority="29522" stopIfTrue="1">
      <formula>AND($C73=2,A$1&lt;&gt;"")</formula>
    </cfRule>
    <cfRule type="expression" dxfId="1457" priority="29523" stopIfTrue="1">
      <formula>AND($C73=3,A$1&lt;&gt;"")</formula>
    </cfRule>
    <cfRule type="expression" dxfId="1456" priority="29524" stopIfTrue="1">
      <formula>AND($C73=4,A$1&lt;&gt;"")</formula>
    </cfRule>
    <cfRule type="expression" dxfId="1455" priority="29525" stopIfTrue="1">
      <formula>AND($C73=5,A$1&lt;&gt;"")</formula>
    </cfRule>
    <cfRule type="expression" dxfId="1454" priority="29526" stopIfTrue="1">
      <formula>AND($C73=6,A$1&lt;&gt;"")</formula>
    </cfRule>
    <cfRule type="expression" dxfId="1453" priority="29527" stopIfTrue="1">
      <formula>AND($C73=7,A$1&lt;&gt;"")</formula>
    </cfRule>
    <cfRule type="expression" dxfId="1452" priority="29528" stopIfTrue="1">
      <formula>AND($C73=8,A$1&lt;&gt;"")</formula>
    </cfRule>
    <cfRule type="expression" dxfId="1451" priority="29529" stopIfTrue="1">
      <formula>AND($C73=9,A$1&lt;&gt;"")</formula>
    </cfRule>
    <cfRule type="expression" dxfId="1450" priority="29530" stopIfTrue="1">
      <formula>AND($C73=10,A$1&lt;&gt;"")</formula>
    </cfRule>
  </conditionalFormatting>
  <conditionalFormatting sqref="A74:H74">
    <cfRule type="expression" dxfId="1449" priority="29281" stopIfTrue="1">
      <formula>AND($C74=1,A$1&lt;&gt;"")</formula>
    </cfRule>
    <cfRule type="expression" dxfId="1448" priority="29282" stopIfTrue="1">
      <formula>AND($C74=2,A$1&lt;&gt;"")</formula>
    </cfRule>
    <cfRule type="expression" dxfId="1447" priority="29283" stopIfTrue="1">
      <formula>AND($C74=3,A$1&lt;&gt;"")</formula>
    </cfRule>
    <cfRule type="expression" dxfId="1446" priority="29284" stopIfTrue="1">
      <formula>AND($C74=4,A$1&lt;&gt;"")</formula>
    </cfRule>
    <cfRule type="expression" dxfId="1445" priority="29285" stopIfTrue="1">
      <formula>AND($C74=5,A$1&lt;&gt;"")</formula>
    </cfRule>
    <cfRule type="expression" dxfId="1444" priority="29286" stopIfTrue="1">
      <formula>AND($C74=6,A$1&lt;&gt;"")</formula>
    </cfRule>
    <cfRule type="expression" dxfId="1443" priority="29287" stopIfTrue="1">
      <formula>AND($C74=7,A$1&lt;&gt;"")</formula>
    </cfRule>
    <cfRule type="expression" dxfId="1442" priority="29288" stopIfTrue="1">
      <formula>AND($C74=8,A$1&lt;&gt;"")</formula>
    </cfRule>
    <cfRule type="expression" dxfId="1441" priority="29289" stopIfTrue="1">
      <formula>AND($C74=9,A$1&lt;&gt;"")</formula>
    </cfRule>
    <cfRule type="expression" dxfId="1440" priority="29290" stopIfTrue="1">
      <formula>AND($C74=10,A$1&lt;&gt;"")</formula>
    </cfRule>
  </conditionalFormatting>
  <conditionalFormatting sqref="A76:H76">
    <cfRule type="expression" dxfId="1439" priority="29041" stopIfTrue="1">
      <formula>AND($C76=1,A$1&lt;&gt;"")</formula>
    </cfRule>
    <cfRule type="expression" dxfId="1438" priority="29042" stopIfTrue="1">
      <formula>AND($C76=2,A$1&lt;&gt;"")</formula>
    </cfRule>
    <cfRule type="expression" dxfId="1437" priority="29043" stopIfTrue="1">
      <formula>AND($C76=3,A$1&lt;&gt;"")</formula>
    </cfRule>
    <cfRule type="expression" dxfId="1436" priority="29044" stopIfTrue="1">
      <formula>AND($C76=4,A$1&lt;&gt;"")</formula>
    </cfRule>
    <cfRule type="expression" dxfId="1435" priority="29045" stopIfTrue="1">
      <formula>AND($C76=5,A$1&lt;&gt;"")</formula>
    </cfRule>
    <cfRule type="expression" dxfId="1434" priority="29046" stopIfTrue="1">
      <formula>AND($C76=6,A$1&lt;&gt;"")</formula>
    </cfRule>
    <cfRule type="expression" dxfId="1433" priority="29047" stopIfTrue="1">
      <formula>AND($C76=7,A$1&lt;&gt;"")</formula>
    </cfRule>
    <cfRule type="expression" dxfId="1432" priority="29048" stopIfTrue="1">
      <formula>AND($C76=8,A$1&lt;&gt;"")</formula>
    </cfRule>
    <cfRule type="expression" dxfId="1431" priority="29049" stopIfTrue="1">
      <formula>AND($C76=9,A$1&lt;&gt;"")</formula>
    </cfRule>
    <cfRule type="expression" dxfId="1430" priority="29050" stopIfTrue="1">
      <formula>AND($C76=10,A$1&lt;&gt;"")</formula>
    </cfRule>
  </conditionalFormatting>
  <conditionalFormatting sqref="A77:H77">
    <cfRule type="expression" dxfId="1429" priority="28801" stopIfTrue="1">
      <formula>AND($C77=1,A$1&lt;&gt;"")</formula>
    </cfRule>
    <cfRule type="expression" dxfId="1428" priority="28802" stopIfTrue="1">
      <formula>AND($C77=2,A$1&lt;&gt;"")</formula>
    </cfRule>
    <cfRule type="expression" dxfId="1427" priority="28803" stopIfTrue="1">
      <formula>AND($C77=3,A$1&lt;&gt;"")</formula>
    </cfRule>
    <cfRule type="expression" dxfId="1426" priority="28804" stopIfTrue="1">
      <formula>AND($C77=4,A$1&lt;&gt;"")</formula>
    </cfRule>
    <cfRule type="expression" dxfId="1425" priority="28805" stopIfTrue="1">
      <formula>AND($C77=5,A$1&lt;&gt;"")</formula>
    </cfRule>
    <cfRule type="expression" dxfId="1424" priority="28806" stopIfTrue="1">
      <formula>AND($C77=6,A$1&lt;&gt;"")</formula>
    </cfRule>
    <cfRule type="expression" dxfId="1423" priority="28807" stopIfTrue="1">
      <formula>AND($C77=7,A$1&lt;&gt;"")</formula>
    </cfRule>
    <cfRule type="expression" dxfId="1422" priority="28808" stopIfTrue="1">
      <formula>AND($C77=8,A$1&lt;&gt;"")</formula>
    </cfRule>
    <cfRule type="expression" dxfId="1421" priority="28809" stopIfTrue="1">
      <formula>AND($C77=9,A$1&lt;&gt;"")</formula>
    </cfRule>
    <cfRule type="expression" dxfId="1420" priority="28810" stopIfTrue="1">
      <formula>AND($C77=10,A$1&lt;&gt;"")</formula>
    </cfRule>
  </conditionalFormatting>
  <conditionalFormatting sqref="A80:H80">
    <cfRule type="expression" dxfId="1419" priority="28561" stopIfTrue="1">
      <formula>AND($C80=1,A$1&lt;&gt;"")</formula>
    </cfRule>
    <cfRule type="expression" dxfId="1418" priority="28562" stopIfTrue="1">
      <formula>AND($C80=2,A$1&lt;&gt;"")</formula>
    </cfRule>
    <cfRule type="expression" dxfId="1417" priority="28563" stopIfTrue="1">
      <formula>AND($C80=3,A$1&lt;&gt;"")</formula>
    </cfRule>
    <cfRule type="expression" dxfId="1416" priority="28564" stopIfTrue="1">
      <formula>AND($C80=4,A$1&lt;&gt;"")</formula>
    </cfRule>
    <cfRule type="expression" dxfId="1415" priority="28565" stopIfTrue="1">
      <formula>AND($C80=5,A$1&lt;&gt;"")</formula>
    </cfRule>
    <cfRule type="expression" dxfId="1414" priority="28566" stopIfTrue="1">
      <formula>AND($C80=6,A$1&lt;&gt;"")</formula>
    </cfRule>
    <cfRule type="expression" dxfId="1413" priority="28567" stopIfTrue="1">
      <formula>AND($C80=7,A$1&lt;&gt;"")</formula>
    </cfRule>
    <cfRule type="expression" dxfId="1412" priority="28568" stopIfTrue="1">
      <formula>AND($C80=8,A$1&lt;&gt;"")</formula>
    </cfRule>
    <cfRule type="expression" dxfId="1411" priority="28569" stopIfTrue="1">
      <formula>AND($C80=9,A$1&lt;&gt;"")</formula>
    </cfRule>
    <cfRule type="expression" dxfId="1410" priority="28570" stopIfTrue="1">
      <formula>AND($C80=10,A$1&lt;&gt;"")</formula>
    </cfRule>
  </conditionalFormatting>
  <conditionalFormatting sqref="A86:H86">
    <cfRule type="expression" dxfId="1409" priority="28321" stopIfTrue="1">
      <formula>AND($C86=1,A$1&lt;&gt;"")</formula>
    </cfRule>
    <cfRule type="expression" dxfId="1408" priority="28322" stopIfTrue="1">
      <formula>AND($C86=2,A$1&lt;&gt;"")</formula>
    </cfRule>
    <cfRule type="expression" dxfId="1407" priority="28323" stopIfTrue="1">
      <formula>AND($C86=3,A$1&lt;&gt;"")</formula>
    </cfRule>
    <cfRule type="expression" dxfId="1406" priority="28324" stopIfTrue="1">
      <formula>AND($C86=4,A$1&lt;&gt;"")</formula>
    </cfRule>
    <cfRule type="expression" dxfId="1405" priority="28325" stopIfTrue="1">
      <formula>AND($C86=5,A$1&lt;&gt;"")</formula>
    </cfRule>
    <cfRule type="expression" dxfId="1404" priority="28326" stopIfTrue="1">
      <formula>AND($C86=6,A$1&lt;&gt;"")</formula>
    </cfRule>
    <cfRule type="expression" dxfId="1403" priority="28327" stopIfTrue="1">
      <formula>AND($C86=7,A$1&lt;&gt;"")</formula>
    </cfRule>
    <cfRule type="expression" dxfId="1402" priority="28328" stopIfTrue="1">
      <formula>AND($C86=8,A$1&lt;&gt;"")</formula>
    </cfRule>
    <cfRule type="expression" dxfId="1401" priority="28329" stopIfTrue="1">
      <formula>AND($C86=9,A$1&lt;&gt;"")</formula>
    </cfRule>
    <cfRule type="expression" dxfId="1400" priority="28330" stopIfTrue="1">
      <formula>AND($C86=10,A$1&lt;&gt;"")</formula>
    </cfRule>
  </conditionalFormatting>
  <conditionalFormatting sqref="A85:H85">
    <cfRule type="expression" dxfId="1399" priority="28081" stopIfTrue="1">
      <formula>AND($C85=1,A$1&lt;&gt;"")</formula>
    </cfRule>
    <cfRule type="expression" dxfId="1398" priority="28082" stopIfTrue="1">
      <formula>AND($C85=2,A$1&lt;&gt;"")</formula>
    </cfRule>
    <cfRule type="expression" dxfId="1397" priority="28083" stopIfTrue="1">
      <formula>AND($C85=3,A$1&lt;&gt;"")</formula>
    </cfRule>
    <cfRule type="expression" dxfId="1396" priority="28084" stopIfTrue="1">
      <formula>AND($C85=4,A$1&lt;&gt;"")</formula>
    </cfRule>
    <cfRule type="expression" dxfId="1395" priority="28085" stopIfTrue="1">
      <formula>AND($C85=5,A$1&lt;&gt;"")</formula>
    </cfRule>
    <cfRule type="expression" dxfId="1394" priority="28086" stopIfTrue="1">
      <formula>AND($C85=6,A$1&lt;&gt;"")</formula>
    </cfRule>
    <cfRule type="expression" dxfId="1393" priority="28087" stopIfTrue="1">
      <formula>AND($C85=7,A$1&lt;&gt;"")</formula>
    </cfRule>
    <cfRule type="expression" dxfId="1392" priority="28088" stopIfTrue="1">
      <formula>AND($C85=8,A$1&lt;&gt;"")</formula>
    </cfRule>
    <cfRule type="expression" dxfId="1391" priority="28089" stopIfTrue="1">
      <formula>AND($C85=9,A$1&lt;&gt;"")</formula>
    </cfRule>
    <cfRule type="expression" dxfId="1390" priority="28090" stopIfTrue="1">
      <formula>AND($C85=10,A$1&lt;&gt;"")</formula>
    </cfRule>
  </conditionalFormatting>
  <conditionalFormatting sqref="A88:H88">
    <cfRule type="expression" dxfId="1389" priority="27841" stopIfTrue="1">
      <formula>AND($C88=1,A$1&lt;&gt;"")</formula>
    </cfRule>
    <cfRule type="expression" dxfId="1388" priority="27842" stopIfTrue="1">
      <formula>AND($C88=2,A$1&lt;&gt;"")</formula>
    </cfRule>
    <cfRule type="expression" dxfId="1387" priority="27843" stopIfTrue="1">
      <formula>AND($C88=3,A$1&lt;&gt;"")</formula>
    </cfRule>
    <cfRule type="expression" dxfId="1386" priority="27844" stopIfTrue="1">
      <formula>AND($C88=4,A$1&lt;&gt;"")</formula>
    </cfRule>
    <cfRule type="expression" dxfId="1385" priority="27845" stopIfTrue="1">
      <formula>AND($C88=5,A$1&lt;&gt;"")</formula>
    </cfRule>
    <cfRule type="expression" dxfId="1384" priority="27846" stopIfTrue="1">
      <formula>AND($C88=6,A$1&lt;&gt;"")</formula>
    </cfRule>
    <cfRule type="expression" dxfId="1383" priority="27847" stopIfTrue="1">
      <formula>AND($C88=7,A$1&lt;&gt;"")</formula>
    </cfRule>
    <cfRule type="expression" dxfId="1382" priority="27848" stopIfTrue="1">
      <formula>AND($C88=8,A$1&lt;&gt;"")</formula>
    </cfRule>
    <cfRule type="expression" dxfId="1381" priority="27849" stopIfTrue="1">
      <formula>AND($C88=9,A$1&lt;&gt;"")</formula>
    </cfRule>
    <cfRule type="expression" dxfId="1380" priority="27850" stopIfTrue="1">
      <formula>AND($C88=10,A$1&lt;&gt;"")</formula>
    </cfRule>
  </conditionalFormatting>
  <conditionalFormatting sqref="A92:H92">
    <cfRule type="expression" dxfId="1379" priority="27601" stopIfTrue="1">
      <formula>AND($C92=1,A$1&lt;&gt;"")</formula>
    </cfRule>
    <cfRule type="expression" dxfId="1378" priority="27602" stopIfTrue="1">
      <formula>AND($C92=2,A$1&lt;&gt;"")</formula>
    </cfRule>
    <cfRule type="expression" dxfId="1377" priority="27603" stopIfTrue="1">
      <formula>AND($C92=3,A$1&lt;&gt;"")</formula>
    </cfRule>
    <cfRule type="expression" dxfId="1376" priority="27604" stopIfTrue="1">
      <formula>AND($C92=4,A$1&lt;&gt;"")</formula>
    </cfRule>
    <cfRule type="expression" dxfId="1375" priority="27605" stopIfTrue="1">
      <formula>AND($C92=5,A$1&lt;&gt;"")</formula>
    </cfRule>
    <cfRule type="expression" dxfId="1374" priority="27606" stopIfTrue="1">
      <formula>AND($C92=6,A$1&lt;&gt;"")</formula>
    </cfRule>
    <cfRule type="expression" dxfId="1373" priority="27607" stopIfTrue="1">
      <formula>AND($C92=7,A$1&lt;&gt;"")</formula>
    </cfRule>
    <cfRule type="expression" dxfId="1372" priority="27608" stopIfTrue="1">
      <formula>AND($C92=8,A$1&lt;&gt;"")</formula>
    </cfRule>
    <cfRule type="expression" dxfId="1371" priority="27609" stopIfTrue="1">
      <formula>AND($C92=9,A$1&lt;&gt;"")</formula>
    </cfRule>
    <cfRule type="expression" dxfId="1370" priority="27610" stopIfTrue="1">
      <formula>AND($C92=10,A$1&lt;&gt;"")</formula>
    </cfRule>
  </conditionalFormatting>
  <conditionalFormatting sqref="A93:H93">
    <cfRule type="expression" dxfId="1369" priority="27361" stopIfTrue="1">
      <formula>AND($C93=1,A$1&lt;&gt;"")</formula>
    </cfRule>
    <cfRule type="expression" dxfId="1368" priority="27362" stopIfTrue="1">
      <formula>AND($C93=2,A$1&lt;&gt;"")</formula>
    </cfRule>
    <cfRule type="expression" dxfId="1367" priority="27363" stopIfTrue="1">
      <formula>AND($C93=3,A$1&lt;&gt;"")</formula>
    </cfRule>
    <cfRule type="expression" dxfId="1366" priority="27364" stopIfTrue="1">
      <formula>AND($C93=4,A$1&lt;&gt;"")</formula>
    </cfRule>
    <cfRule type="expression" dxfId="1365" priority="27365" stopIfTrue="1">
      <formula>AND($C93=5,A$1&lt;&gt;"")</formula>
    </cfRule>
    <cfRule type="expression" dxfId="1364" priority="27366" stopIfTrue="1">
      <formula>AND($C93=6,A$1&lt;&gt;"")</formula>
    </cfRule>
    <cfRule type="expression" dxfId="1363" priority="27367" stopIfTrue="1">
      <formula>AND($C93=7,A$1&lt;&gt;"")</formula>
    </cfRule>
    <cfRule type="expression" dxfId="1362" priority="27368" stopIfTrue="1">
      <formula>AND($C93=8,A$1&lt;&gt;"")</formula>
    </cfRule>
    <cfRule type="expression" dxfId="1361" priority="27369" stopIfTrue="1">
      <formula>AND($C93=9,A$1&lt;&gt;"")</formula>
    </cfRule>
    <cfRule type="expression" dxfId="1360" priority="27370" stopIfTrue="1">
      <formula>AND($C93=10,A$1&lt;&gt;"")</formula>
    </cfRule>
  </conditionalFormatting>
  <conditionalFormatting sqref="A97:H97">
    <cfRule type="expression" dxfId="1359" priority="27121" stopIfTrue="1">
      <formula>AND($C97=1,A$1&lt;&gt;"")</formula>
    </cfRule>
    <cfRule type="expression" dxfId="1358" priority="27122" stopIfTrue="1">
      <formula>AND($C97=2,A$1&lt;&gt;"")</formula>
    </cfRule>
    <cfRule type="expression" dxfId="1357" priority="27123" stopIfTrue="1">
      <formula>AND($C97=3,A$1&lt;&gt;"")</formula>
    </cfRule>
    <cfRule type="expression" dxfId="1356" priority="27124" stopIfTrue="1">
      <formula>AND($C97=4,A$1&lt;&gt;"")</formula>
    </cfRule>
    <cfRule type="expression" dxfId="1355" priority="27125" stopIfTrue="1">
      <formula>AND($C97=5,A$1&lt;&gt;"")</formula>
    </cfRule>
    <cfRule type="expression" dxfId="1354" priority="27126" stopIfTrue="1">
      <formula>AND($C97=6,A$1&lt;&gt;"")</formula>
    </cfRule>
    <cfRule type="expression" dxfId="1353" priority="27127" stopIfTrue="1">
      <formula>AND($C97=7,A$1&lt;&gt;"")</formula>
    </cfRule>
    <cfRule type="expression" dxfId="1352" priority="27128" stopIfTrue="1">
      <formula>AND($C97=8,A$1&lt;&gt;"")</formula>
    </cfRule>
    <cfRule type="expression" dxfId="1351" priority="27129" stopIfTrue="1">
      <formula>AND($C97=9,A$1&lt;&gt;"")</formula>
    </cfRule>
    <cfRule type="expression" dxfId="1350" priority="27130" stopIfTrue="1">
      <formula>AND($C97=10,A$1&lt;&gt;"")</formula>
    </cfRule>
  </conditionalFormatting>
  <conditionalFormatting sqref="A101:H101">
    <cfRule type="expression" dxfId="1349" priority="26881" stopIfTrue="1">
      <formula>AND($C101=1,A$1&lt;&gt;"")</formula>
    </cfRule>
    <cfRule type="expression" dxfId="1348" priority="26882" stopIfTrue="1">
      <formula>AND($C101=2,A$1&lt;&gt;"")</formula>
    </cfRule>
    <cfRule type="expression" dxfId="1347" priority="26883" stopIfTrue="1">
      <formula>AND($C101=3,A$1&lt;&gt;"")</formula>
    </cfRule>
    <cfRule type="expression" dxfId="1346" priority="26884" stopIfTrue="1">
      <formula>AND($C101=4,A$1&lt;&gt;"")</formula>
    </cfRule>
    <cfRule type="expression" dxfId="1345" priority="26885" stopIfTrue="1">
      <formula>AND($C101=5,A$1&lt;&gt;"")</formula>
    </cfRule>
    <cfRule type="expression" dxfId="1344" priority="26886" stopIfTrue="1">
      <formula>AND($C101=6,A$1&lt;&gt;"")</formula>
    </cfRule>
    <cfRule type="expression" dxfId="1343" priority="26887" stopIfTrue="1">
      <formula>AND($C101=7,A$1&lt;&gt;"")</formula>
    </cfRule>
    <cfRule type="expression" dxfId="1342" priority="26888" stopIfTrue="1">
      <formula>AND($C101=8,A$1&lt;&gt;"")</formula>
    </cfRule>
    <cfRule type="expression" dxfId="1341" priority="26889" stopIfTrue="1">
      <formula>AND($C101=9,A$1&lt;&gt;"")</formula>
    </cfRule>
    <cfRule type="expression" dxfId="1340" priority="26890" stopIfTrue="1">
      <formula>AND($C101=10,A$1&lt;&gt;"")</formula>
    </cfRule>
  </conditionalFormatting>
  <conditionalFormatting sqref="A100:H100">
    <cfRule type="expression" dxfId="1339" priority="26641" stopIfTrue="1">
      <formula>AND($C100=1,A$1&lt;&gt;"")</formula>
    </cfRule>
    <cfRule type="expression" dxfId="1338" priority="26642" stopIfTrue="1">
      <formula>AND($C100=2,A$1&lt;&gt;"")</formula>
    </cfRule>
    <cfRule type="expression" dxfId="1337" priority="26643" stopIfTrue="1">
      <formula>AND($C100=3,A$1&lt;&gt;"")</formula>
    </cfRule>
    <cfRule type="expression" dxfId="1336" priority="26644" stopIfTrue="1">
      <formula>AND($C100=4,A$1&lt;&gt;"")</formula>
    </cfRule>
    <cfRule type="expression" dxfId="1335" priority="26645" stopIfTrue="1">
      <formula>AND($C100=5,A$1&lt;&gt;"")</formula>
    </cfRule>
    <cfRule type="expression" dxfId="1334" priority="26646" stopIfTrue="1">
      <formula>AND($C100=6,A$1&lt;&gt;"")</formula>
    </cfRule>
    <cfRule type="expression" dxfId="1333" priority="26647" stopIfTrue="1">
      <formula>AND($C100=7,A$1&lt;&gt;"")</formula>
    </cfRule>
    <cfRule type="expression" dxfId="1332" priority="26648" stopIfTrue="1">
      <formula>AND($C100=8,A$1&lt;&gt;"")</formula>
    </cfRule>
    <cfRule type="expression" dxfId="1331" priority="26649" stopIfTrue="1">
      <formula>AND($C100=9,A$1&lt;&gt;"")</formula>
    </cfRule>
    <cfRule type="expression" dxfId="1330" priority="26650" stopIfTrue="1">
      <formula>AND($C100=10,A$1&lt;&gt;"")</formula>
    </cfRule>
  </conditionalFormatting>
  <conditionalFormatting sqref="A103:F103">
    <cfRule type="expression" dxfId="1329" priority="26401" stopIfTrue="1">
      <formula>AND($C103=1,A$1&lt;&gt;"")</formula>
    </cfRule>
    <cfRule type="expression" dxfId="1328" priority="26402" stopIfTrue="1">
      <formula>AND($C103=2,A$1&lt;&gt;"")</formula>
    </cfRule>
    <cfRule type="expression" dxfId="1327" priority="26403" stopIfTrue="1">
      <formula>AND($C103=3,A$1&lt;&gt;"")</formula>
    </cfRule>
    <cfRule type="expression" dxfId="1326" priority="26404" stopIfTrue="1">
      <formula>AND($C103=4,A$1&lt;&gt;"")</formula>
    </cfRule>
    <cfRule type="expression" dxfId="1325" priority="26405" stopIfTrue="1">
      <formula>AND($C103=5,A$1&lt;&gt;"")</formula>
    </cfRule>
    <cfRule type="expression" dxfId="1324" priority="26406" stopIfTrue="1">
      <formula>AND($C103=6,A$1&lt;&gt;"")</formula>
    </cfRule>
    <cfRule type="expression" dxfId="1323" priority="26407" stopIfTrue="1">
      <formula>AND($C103=7,A$1&lt;&gt;"")</formula>
    </cfRule>
    <cfRule type="expression" dxfId="1322" priority="26408" stopIfTrue="1">
      <formula>AND($C103=8,A$1&lt;&gt;"")</formula>
    </cfRule>
    <cfRule type="expression" dxfId="1321" priority="26409" stopIfTrue="1">
      <formula>AND($C103=9,A$1&lt;&gt;"")</formula>
    </cfRule>
    <cfRule type="expression" dxfId="1320" priority="26410" stopIfTrue="1">
      <formula>AND($C103=10,A$1&lt;&gt;"")</formula>
    </cfRule>
  </conditionalFormatting>
  <conditionalFormatting sqref="A102:F102">
    <cfRule type="expression" dxfId="1319" priority="26161" stopIfTrue="1">
      <formula>AND($C102=1,A$1&lt;&gt;"")</formula>
    </cfRule>
    <cfRule type="expression" dxfId="1318" priority="26162" stopIfTrue="1">
      <formula>AND($C102=2,A$1&lt;&gt;"")</formula>
    </cfRule>
    <cfRule type="expression" dxfId="1317" priority="26163" stopIfTrue="1">
      <formula>AND($C102=3,A$1&lt;&gt;"")</formula>
    </cfRule>
    <cfRule type="expression" dxfId="1316" priority="26164" stopIfTrue="1">
      <formula>AND($C102=4,A$1&lt;&gt;"")</formula>
    </cfRule>
    <cfRule type="expression" dxfId="1315" priority="26165" stopIfTrue="1">
      <formula>AND($C102=5,A$1&lt;&gt;"")</formula>
    </cfRule>
    <cfRule type="expression" dxfId="1314" priority="26166" stopIfTrue="1">
      <formula>AND($C102=6,A$1&lt;&gt;"")</formula>
    </cfRule>
    <cfRule type="expression" dxfId="1313" priority="26167" stopIfTrue="1">
      <formula>AND($C102=7,A$1&lt;&gt;"")</formula>
    </cfRule>
    <cfRule type="expression" dxfId="1312" priority="26168" stopIfTrue="1">
      <formula>AND($C102=8,A$1&lt;&gt;"")</formula>
    </cfRule>
    <cfRule type="expression" dxfId="1311" priority="26169" stopIfTrue="1">
      <formula>AND($C102=9,A$1&lt;&gt;"")</formula>
    </cfRule>
    <cfRule type="expression" dxfId="1310" priority="26170" stopIfTrue="1">
      <formula>AND($C102=10,A$1&lt;&gt;"")</formula>
    </cfRule>
  </conditionalFormatting>
  <conditionalFormatting sqref="G103">
    <cfRule type="expression" dxfId="1309" priority="25921" stopIfTrue="1">
      <formula>AND($C103=1,G$1&lt;&gt;"")</formula>
    </cfRule>
    <cfRule type="expression" dxfId="1308" priority="25922" stopIfTrue="1">
      <formula>AND($C103=2,G$1&lt;&gt;"")</formula>
    </cfRule>
    <cfRule type="expression" dxfId="1307" priority="25923" stopIfTrue="1">
      <formula>AND($C103=3,G$1&lt;&gt;"")</formula>
    </cfRule>
    <cfRule type="expression" dxfId="1306" priority="25924" stopIfTrue="1">
      <formula>AND($C103=4,G$1&lt;&gt;"")</formula>
    </cfRule>
    <cfRule type="expression" dxfId="1305" priority="25925" stopIfTrue="1">
      <formula>AND($C103=5,G$1&lt;&gt;"")</formula>
    </cfRule>
    <cfRule type="expression" dxfId="1304" priority="25926" stopIfTrue="1">
      <formula>AND($C103=6,G$1&lt;&gt;"")</formula>
    </cfRule>
    <cfRule type="expression" dxfId="1303" priority="25927" stopIfTrue="1">
      <formula>AND($C103=7,G$1&lt;&gt;"")</formula>
    </cfRule>
    <cfRule type="expression" dxfId="1302" priority="25928" stopIfTrue="1">
      <formula>AND($C103=8,G$1&lt;&gt;"")</formula>
    </cfRule>
    <cfRule type="expression" dxfId="1301" priority="25929" stopIfTrue="1">
      <formula>AND($C103=9,G$1&lt;&gt;"")</formula>
    </cfRule>
    <cfRule type="expression" dxfId="1300" priority="25930" stopIfTrue="1">
      <formula>AND($C103=10,G$1&lt;&gt;"")</formula>
    </cfRule>
  </conditionalFormatting>
  <conditionalFormatting sqref="G102">
    <cfRule type="expression" dxfId="1299" priority="25911" stopIfTrue="1">
      <formula>AND($C102=1,G$1&lt;&gt;"")</formula>
    </cfRule>
    <cfRule type="expression" dxfId="1298" priority="25912" stopIfTrue="1">
      <formula>AND($C102=2,G$1&lt;&gt;"")</formula>
    </cfRule>
    <cfRule type="expression" dxfId="1297" priority="25913" stopIfTrue="1">
      <formula>AND($C102=3,G$1&lt;&gt;"")</formula>
    </cfRule>
    <cfRule type="expression" dxfId="1296" priority="25914" stopIfTrue="1">
      <formula>AND($C102=4,G$1&lt;&gt;"")</formula>
    </cfRule>
    <cfRule type="expression" dxfId="1295" priority="25915" stopIfTrue="1">
      <formula>AND($C102=5,G$1&lt;&gt;"")</formula>
    </cfRule>
    <cfRule type="expression" dxfId="1294" priority="25916" stopIfTrue="1">
      <formula>AND($C102=6,G$1&lt;&gt;"")</formula>
    </cfRule>
    <cfRule type="expression" dxfId="1293" priority="25917" stopIfTrue="1">
      <formula>AND($C102=7,G$1&lt;&gt;"")</formula>
    </cfRule>
    <cfRule type="expression" dxfId="1292" priority="25918" stopIfTrue="1">
      <formula>AND($C102=8,G$1&lt;&gt;"")</formula>
    </cfRule>
    <cfRule type="expression" dxfId="1291" priority="25919" stopIfTrue="1">
      <formula>AND($C102=9,G$1&lt;&gt;"")</formula>
    </cfRule>
    <cfRule type="expression" dxfId="1290" priority="25920" stopIfTrue="1">
      <formula>AND($C102=10,G$1&lt;&gt;"")</formula>
    </cfRule>
  </conditionalFormatting>
  <conditionalFormatting sqref="A116:F116">
    <cfRule type="expression" dxfId="1289" priority="25901" stopIfTrue="1">
      <formula>AND($C116=1,A$1&lt;&gt;"")</formula>
    </cfRule>
    <cfRule type="expression" dxfId="1288" priority="25902" stopIfTrue="1">
      <formula>AND($C116=2,A$1&lt;&gt;"")</formula>
    </cfRule>
    <cfRule type="expression" dxfId="1287" priority="25903" stopIfTrue="1">
      <formula>AND($C116=3,A$1&lt;&gt;"")</formula>
    </cfRule>
    <cfRule type="expression" dxfId="1286" priority="25904" stopIfTrue="1">
      <formula>AND($C116=4,A$1&lt;&gt;"")</formula>
    </cfRule>
    <cfRule type="expression" dxfId="1285" priority="25905" stopIfTrue="1">
      <formula>AND($C116=5,A$1&lt;&gt;"")</formula>
    </cfRule>
    <cfRule type="expression" dxfId="1284" priority="25906" stopIfTrue="1">
      <formula>AND($C116=6,A$1&lt;&gt;"")</formula>
    </cfRule>
    <cfRule type="expression" dxfId="1283" priority="25907" stopIfTrue="1">
      <formula>AND($C116=7,A$1&lt;&gt;"")</formula>
    </cfRule>
    <cfRule type="expression" dxfId="1282" priority="25908" stopIfTrue="1">
      <formula>AND($C116=8,A$1&lt;&gt;"")</formula>
    </cfRule>
    <cfRule type="expression" dxfId="1281" priority="25909" stopIfTrue="1">
      <formula>AND($C116=9,A$1&lt;&gt;"")</formula>
    </cfRule>
    <cfRule type="expression" dxfId="1280" priority="25910" stopIfTrue="1">
      <formula>AND($C116=10,A$1&lt;&gt;"")</formula>
    </cfRule>
  </conditionalFormatting>
  <conditionalFormatting sqref="A115:F115">
    <cfRule type="expression" dxfId="1279" priority="25661" stopIfTrue="1">
      <formula>AND($C115=1,A$1&lt;&gt;"")</formula>
    </cfRule>
    <cfRule type="expression" dxfId="1278" priority="25662" stopIfTrue="1">
      <formula>AND($C115=2,A$1&lt;&gt;"")</formula>
    </cfRule>
    <cfRule type="expression" dxfId="1277" priority="25663" stopIfTrue="1">
      <formula>AND($C115=3,A$1&lt;&gt;"")</formula>
    </cfRule>
    <cfRule type="expression" dxfId="1276" priority="25664" stopIfTrue="1">
      <formula>AND($C115=4,A$1&lt;&gt;"")</formula>
    </cfRule>
    <cfRule type="expression" dxfId="1275" priority="25665" stopIfTrue="1">
      <formula>AND($C115=5,A$1&lt;&gt;"")</formula>
    </cfRule>
    <cfRule type="expression" dxfId="1274" priority="25666" stopIfTrue="1">
      <formula>AND($C115=6,A$1&lt;&gt;"")</formula>
    </cfRule>
    <cfRule type="expression" dxfId="1273" priority="25667" stopIfTrue="1">
      <formula>AND($C115=7,A$1&lt;&gt;"")</formula>
    </cfRule>
    <cfRule type="expression" dxfId="1272" priority="25668" stopIfTrue="1">
      <formula>AND($C115=8,A$1&lt;&gt;"")</formula>
    </cfRule>
    <cfRule type="expression" dxfId="1271" priority="25669" stopIfTrue="1">
      <formula>AND($C115=9,A$1&lt;&gt;"")</formula>
    </cfRule>
    <cfRule type="expression" dxfId="1270" priority="25670" stopIfTrue="1">
      <formula>AND($C115=10,A$1&lt;&gt;"")</formula>
    </cfRule>
  </conditionalFormatting>
  <conditionalFormatting sqref="G115:G116">
    <cfRule type="expression" dxfId="1269" priority="25421" stopIfTrue="1">
      <formula>AND($C115=1,G$1&lt;&gt;"")</formula>
    </cfRule>
    <cfRule type="expression" dxfId="1268" priority="25422" stopIfTrue="1">
      <formula>AND($C115=2,G$1&lt;&gt;"")</formula>
    </cfRule>
    <cfRule type="expression" dxfId="1267" priority="25423" stopIfTrue="1">
      <formula>AND($C115=3,G$1&lt;&gt;"")</formula>
    </cfRule>
    <cfRule type="expression" dxfId="1266" priority="25424" stopIfTrue="1">
      <formula>AND($C115=4,G$1&lt;&gt;"")</formula>
    </cfRule>
    <cfRule type="expression" dxfId="1265" priority="25425" stopIfTrue="1">
      <formula>AND($C115=5,G$1&lt;&gt;"")</formula>
    </cfRule>
    <cfRule type="expression" dxfId="1264" priority="25426" stopIfTrue="1">
      <formula>AND($C115=6,G$1&lt;&gt;"")</formula>
    </cfRule>
    <cfRule type="expression" dxfId="1263" priority="25427" stopIfTrue="1">
      <formula>AND($C115=7,G$1&lt;&gt;"")</formula>
    </cfRule>
    <cfRule type="expression" dxfId="1262" priority="25428" stopIfTrue="1">
      <formula>AND($C115=8,G$1&lt;&gt;"")</formula>
    </cfRule>
    <cfRule type="expression" dxfId="1261" priority="25429" stopIfTrue="1">
      <formula>AND($C115=9,G$1&lt;&gt;"")</formula>
    </cfRule>
    <cfRule type="expression" dxfId="1260" priority="25430" stopIfTrue="1">
      <formula>AND($C115=10,G$1&lt;&gt;"")</formula>
    </cfRule>
  </conditionalFormatting>
  <conditionalFormatting sqref="A120:H120">
    <cfRule type="expression" dxfId="1259" priority="25411" stopIfTrue="1">
      <formula>AND($C120=1,A$1&lt;&gt;"")</formula>
    </cfRule>
    <cfRule type="expression" dxfId="1258" priority="25412" stopIfTrue="1">
      <formula>AND($C120=2,A$1&lt;&gt;"")</formula>
    </cfRule>
    <cfRule type="expression" dxfId="1257" priority="25413" stopIfTrue="1">
      <formula>AND($C120=3,A$1&lt;&gt;"")</formula>
    </cfRule>
    <cfRule type="expression" dxfId="1256" priority="25414" stopIfTrue="1">
      <formula>AND($C120=4,A$1&lt;&gt;"")</formula>
    </cfRule>
    <cfRule type="expression" dxfId="1255" priority="25415" stopIfTrue="1">
      <formula>AND($C120=5,A$1&lt;&gt;"")</formula>
    </cfRule>
    <cfRule type="expression" dxfId="1254" priority="25416" stopIfTrue="1">
      <formula>AND($C120=6,A$1&lt;&gt;"")</formula>
    </cfRule>
    <cfRule type="expression" dxfId="1253" priority="25417" stopIfTrue="1">
      <formula>AND($C120=7,A$1&lt;&gt;"")</formula>
    </cfRule>
    <cfRule type="expression" dxfId="1252" priority="25418" stopIfTrue="1">
      <formula>AND($C120=8,A$1&lt;&gt;"")</formula>
    </cfRule>
    <cfRule type="expression" dxfId="1251" priority="25419" stopIfTrue="1">
      <formula>AND($C120=9,A$1&lt;&gt;"")</formula>
    </cfRule>
    <cfRule type="expression" dxfId="1250" priority="25420" stopIfTrue="1">
      <formula>AND($C120=10,A$1&lt;&gt;"")</formula>
    </cfRule>
  </conditionalFormatting>
  <conditionalFormatting sqref="A119:H119">
    <cfRule type="expression" dxfId="1249" priority="25171" stopIfTrue="1">
      <formula>AND($C119=1,A$1&lt;&gt;"")</formula>
    </cfRule>
    <cfRule type="expression" dxfId="1248" priority="25172" stopIfTrue="1">
      <formula>AND($C119=2,A$1&lt;&gt;"")</formula>
    </cfRule>
    <cfRule type="expression" dxfId="1247" priority="25173" stopIfTrue="1">
      <formula>AND($C119=3,A$1&lt;&gt;"")</formula>
    </cfRule>
    <cfRule type="expression" dxfId="1246" priority="25174" stopIfTrue="1">
      <formula>AND($C119=4,A$1&lt;&gt;"")</formula>
    </cfRule>
    <cfRule type="expression" dxfId="1245" priority="25175" stopIfTrue="1">
      <formula>AND($C119=5,A$1&lt;&gt;"")</formula>
    </cfRule>
    <cfRule type="expression" dxfId="1244" priority="25176" stopIfTrue="1">
      <formula>AND($C119=6,A$1&lt;&gt;"")</formula>
    </cfRule>
    <cfRule type="expression" dxfId="1243" priority="25177" stopIfTrue="1">
      <formula>AND($C119=7,A$1&lt;&gt;"")</formula>
    </cfRule>
    <cfRule type="expression" dxfId="1242" priority="25178" stopIfTrue="1">
      <formula>AND($C119=8,A$1&lt;&gt;"")</formula>
    </cfRule>
    <cfRule type="expression" dxfId="1241" priority="25179" stopIfTrue="1">
      <formula>AND($C119=9,A$1&lt;&gt;"")</formula>
    </cfRule>
    <cfRule type="expression" dxfId="1240" priority="25180" stopIfTrue="1">
      <formula>AND($C119=10,A$1&lt;&gt;"")</formula>
    </cfRule>
  </conditionalFormatting>
  <conditionalFormatting sqref="A122:H122">
    <cfRule type="expression" dxfId="1239" priority="24931" stopIfTrue="1">
      <formula>AND($C122=1,A$1&lt;&gt;"")</formula>
    </cfRule>
    <cfRule type="expression" dxfId="1238" priority="24932" stopIfTrue="1">
      <formula>AND($C122=2,A$1&lt;&gt;"")</formula>
    </cfRule>
    <cfRule type="expression" dxfId="1237" priority="24933" stopIfTrue="1">
      <formula>AND($C122=3,A$1&lt;&gt;"")</formula>
    </cfRule>
    <cfRule type="expression" dxfId="1236" priority="24934" stopIfTrue="1">
      <formula>AND($C122=4,A$1&lt;&gt;"")</formula>
    </cfRule>
    <cfRule type="expression" dxfId="1235" priority="24935" stopIfTrue="1">
      <formula>AND($C122=5,A$1&lt;&gt;"")</formula>
    </cfRule>
    <cfRule type="expression" dxfId="1234" priority="24936" stopIfTrue="1">
      <formula>AND($C122=6,A$1&lt;&gt;"")</formula>
    </cfRule>
    <cfRule type="expression" dxfId="1233" priority="24937" stopIfTrue="1">
      <formula>AND($C122=7,A$1&lt;&gt;"")</formula>
    </cfRule>
    <cfRule type="expression" dxfId="1232" priority="24938" stopIfTrue="1">
      <formula>AND($C122=8,A$1&lt;&gt;"")</formula>
    </cfRule>
    <cfRule type="expression" dxfId="1231" priority="24939" stopIfTrue="1">
      <formula>AND($C122=9,A$1&lt;&gt;"")</formula>
    </cfRule>
    <cfRule type="expression" dxfId="1230" priority="24940" stopIfTrue="1">
      <formula>AND($C122=10,A$1&lt;&gt;"")</formula>
    </cfRule>
  </conditionalFormatting>
  <conditionalFormatting sqref="A121:H121">
    <cfRule type="expression" dxfId="1229" priority="24691" stopIfTrue="1">
      <formula>AND($C121=1,A$1&lt;&gt;"")</formula>
    </cfRule>
    <cfRule type="expression" dxfId="1228" priority="24692" stopIfTrue="1">
      <formula>AND($C121=2,A$1&lt;&gt;"")</formula>
    </cfRule>
    <cfRule type="expression" dxfId="1227" priority="24693" stopIfTrue="1">
      <formula>AND($C121=3,A$1&lt;&gt;"")</formula>
    </cfRule>
    <cfRule type="expression" dxfId="1226" priority="24694" stopIfTrue="1">
      <formula>AND($C121=4,A$1&lt;&gt;"")</formula>
    </cfRule>
    <cfRule type="expression" dxfId="1225" priority="24695" stopIfTrue="1">
      <formula>AND($C121=5,A$1&lt;&gt;"")</formula>
    </cfRule>
    <cfRule type="expression" dxfId="1224" priority="24696" stopIfTrue="1">
      <formula>AND($C121=6,A$1&lt;&gt;"")</formula>
    </cfRule>
    <cfRule type="expression" dxfId="1223" priority="24697" stopIfTrue="1">
      <formula>AND($C121=7,A$1&lt;&gt;"")</formula>
    </cfRule>
    <cfRule type="expression" dxfId="1222" priority="24698" stopIfTrue="1">
      <formula>AND($C121=8,A$1&lt;&gt;"")</formula>
    </cfRule>
    <cfRule type="expression" dxfId="1221" priority="24699" stopIfTrue="1">
      <formula>AND($C121=9,A$1&lt;&gt;"")</formula>
    </cfRule>
    <cfRule type="expression" dxfId="1220" priority="24700" stopIfTrue="1">
      <formula>AND($C121=10,A$1&lt;&gt;"")</formula>
    </cfRule>
  </conditionalFormatting>
  <conditionalFormatting sqref="A125:F125">
    <cfRule type="expression" dxfId="1219" priority="24451" stopIfTrue="1">
      <formula>AND($C125=1,A$1&lt;&gt;"")</formula>
    </cfRule>
    <cfRule type="expression" dxfId="1218" priority="24452" stopIfTrue="1">
      <formula>AND($C125=2,A$1&lt;&gt;"")</formula>
    </cfRule>
    <cfRule type="expression" dxfId="1217" priority="24453" stopIfTrue="1">
      <formula>AND($C125=3,A$1&lt;&gt;"")</formula>
    </cfRule>
    <cfRule type="expression" dxfId="1216" priority="24454" stopIfTrue="1">
      <formula>AND($C125=4,A$1&lt;&gt;"")</formula>
    </cfRule>
    <cfRule type="expression" dxfId="1215" priority="24455" stopIfTrue="1">
      <formula>AND($C125=5,A$1&lt;&gt;"")</formula>
    </cfRule>
    <cfRule type="expression" dxfId="1214" priority="24456" stopIfTrue="1">
      <formula>AND($C125=6,A$1&lt;&gt;"")</formula>
    </cfRule>
    <cfRule type="expression" dxfId="1213" priority="24457" stopIfTrue="1">
      <formula>AND($C125=7,A$1&lt;&gt;"")</formula>
    </cfRule>
    <cfRule type="expression" dxfId="1212" priority="24458" stopIfTrue="1">
      <formula>AND($C125=8,A$1&lt;&gt;"")</formula>
    </cfRule>
    <cfRule type="expression" dxfId="1211" priority="24459" stopIfTrue="1">
      <formula>AND($C125=9,A$1&lt;&gt;"")</formula>
    </cfRule>
    <cfRule type="expression" dxfId="1210" priority="24460" stopIfTrue="1">
      <formula>AND($C125=10,A$1&lt;&gt;"")</formula>
    </cfRule>
  </conditionalFormatting>
  <conditionalFormatting sqref="A124:H124">
    <cfRule type="expression" dxfId="1209" priority="24211" stopIfTrue="1">
      <formula>AND($C124=1,A$1&lt;&gt;"")</formula>
    </cfRule>
    <cfRule type="expression" dxfId="1208" priority="24212" stopIfTrue="1">
      <formula>AND($C124=2,A$1&lt;&gt;"")</formula>
    </cfRule>
    <cfRule type="expression" dxfId="1207" priority="24213" stopIfTrue="1">
      <formula>AND($C124=3,A$1&lt;&gt;"")</formula>
    </cfRule>
    <cfRule type="expression" dxfId="1206" priority="24214" stopIfTrue="1">
      <formula>AND($C124=4,A$1&lt;&gt;"")</formula>
    </cfRule>
    <cfRule type="expression" dxfId="1205" priority="24215" stopIfTrue="1">
      <formula>AND($C124=5,A$1&lt;&gt;"")</formula>
    </cfRule>
    <cfRule type="expression" dxfId="1204" priority="24216" stopIfTrue="1">
      <formula>AND($C124=6,A$1&lt;&gt;"")</formula>
    </cfRule>
    <cfRule type="expression" dxfId="1203" priority="24217" stopIfTrue="1">
      <formula>AND($C124=7,A$1&lt;&gt;"")</formula>
    </cfRule>
    <cfRule type="expression" dxfId="1202" priority="24218" stopIfTrue="1">
      <formula>AND($C124=8,A$1&lt;&gt;"")</formula>
    </cfRule>
    <cfRule type="expression" dxfId="1201" priority="24219" stopIfTrue="1">
      <formula>AND($C124=9,A$1&lt;&gt;"")</formula>
    </cfRule>
    <cfRule type="expression" dxfId="1200" priority="24220" stopIfTrue="1">
      <formula>AND($C124=10,A$1&lt;&gt;"")</formula>
    </cfRule>
  </conditionalFormatting>
  <conditionalFormatting sqref="G125">
    <cfRule type="expression" dxfId="1199" priority="23971" stopIfTrue="1">
      <formula>AND($C125=1,G$1&lt;&gt;"")</formula>
    </cfRule>
    <cfRule type="expression" dxfId="1198" priority="23972" stopIfTrue="1">
      <formula>AND($C125=2,G$1&lt;&gt;"")</formula>
    </cfRule>
    <cfRule type="expression" dxfId="1197" priority="23973" stopIfTrue="1">
      <formula>AND($C125=3,G$1&lt;&gt;"")</formula>
    </cfRule>
    <cfRule type="expression" dxfId="1196" priority="23974" stopIfTrue="1">
      <formula>AND($C125=4,G$1&lt;&gt;"")</formula>
    </cfRule>
    <cfRule type="expression" dxfId="1195" priority="23975" stopIfTrue="1">
      <formula>AND($C125=5,G$1&lt;&gt;"")</formula>
    </cfRule>
    <cfRule type="expression" dxfId="1194" priority="23976" stopIfTrue="1">
      <formula>AND($C125=6,G$1&lt;&gt;"")</formula>
    </cfRule>
    <cfRule type="expression" dxfId="1193" priority="23977" stopIfTrue="1">
      <formula>AND($C125=7,G$1&lt;&gt;"")</formula>
    </cfRule>
    <cfRule type="expression" dxfId="1192" priority="23978" stopIfTrue="1">
      <formula>AND($C125=8,G$1&lt;&gt;"")</formula>
    </cfRule>
    <cfRule type="expression" dxfId="1191" priority="23979" stopIfTrue="1">
      <formula>AND($C125=9,G$1&lt;&gt;"")</formula>
    </cfRule>
    <cfRule type="expression" dxfId="1190" priority="23980" stopIfTrue="1">
      <formula>AND($C125=10,G$1&lt;&gt;"")</formula>
    </cfRule>
  </conditionalFormatting>
  <conditionalFormatting sqref="A129:F129">
    <cfRule type="expression" dxfId="1189" priority="23961" stopIfTrue="1">
      <formula>AND($C129=1,A$1&lt;&gt;"")</formula>
    </cfRule>
    <cfRule type="expression" dxfId="1188" priority="23962" stopIfTrue="1">
      <formula>AND($C129=2,A$1&lt;&gt;"")</formula>
    </cfRule>
    <cfRule type="expression" dxfId="1187" priority="23963" stopIfTrue="1">
      <formula>AND($C129=3,A$1&lt;&gt;"")</formula>
    </cfRule>
    <cfRule type="expression" dxfId="1186" priority="23964" stopIfTrue="1">
      <formula>AND($C129=4,A$1&lt;&gt;"")</formula>
    </cfRule>
    <cfRule type="expression" dxfId="1185" priority="23965" stopIfTrue="1">
      <formula>AND($C129=5,A$1&lt;&gt;"")</formula>
    </cfRule>
    <cfRule type="expression" dxfId="1184" priority="23966" stopIfTrue="1">
      <formula>AND($C129=6,A$1&lt;&gt;"")</formula>
    </cfRule>
    <cfRule type="expression" dxfId="1183" priority="23967" stopIfTrue="1">
      <formula>AND($C129=7,A$1&lt;&gt;"")</formula>
    </cfRule>
    <cfRule type="expression" dxfId="1182" priority="23968" stopIfTrue="1">
      <formula>AND($C129=8,A$1&lt;&gt;"")</formula>
    </cfRule>
    <cfRule type="expression" dxfId="1181" priority="23969" stopIfTrue="1">
      <formula>AND($C129=9,A$1&lt;&gt;"")</formula>
    </cfRule>
    <cfRule type="expression" dxfId="1180" priority="23970" stopIfTrue="1">
      <formula>AND($C129=10,A$1&lt;&gt;"")</formula>
    </cfRule>
  </conditionalFormatting>
  <conditionalFormatting sqref="A128:H128">
    <cfRule type="expression" dxfId="1179" priority="23721" stopIfTrue="1">
      <formula>AND($C128=1,A$1&lt;&gt;"")</formula>
    </cfRule>
    <cfRule type="expression" dxfId="1178" priority="23722" stopIfTrue="1">
      <formula>AND($C128=2,A$1&lt;&gt;"")</formula>
    </cfRule>
    <cfRule type="expression" dxfId="1177" priority="23723" stopIfTrue="1">
      <formula>AND($C128=3,A$1&lt;&gt;"")</formula>
    </cfRule>
    <cfRule type="expression" dxfId="1176" priority="23724" stopIfTrue="1">
      <formula>AND($C128=4,A$1&lt;&gt;"")</formula>
    </cfRule>
    <cfRule type="expression" dxfId="1175" priority="23725" stopIfTrue="1">
      <formula>AND($C128=5,A$1&lt;&gt;"")</formula>
    </cfRule>
    <cfRule type="expression" dxfId="1174" priority="23726" stopIfTrue="1">
      <formula>AND($C128=6,A$1&lt;&gt;"")</formula>
    </cfRule>
    <cfRule type="expression" dxfId="1173" priority="23727" stopIfTrue="1">
      <formula>AND($C128=7,A$1&lt;&gt;"")</formula>
    </cfRule>
    <cfRule type="expression" dxfId="1172" priority="23728" stopIfTrue="1">
      <formula>AND($C128=8,A$1&lt;&gt;"")</formula>
    </cfRule>
    <cfRule type="expression" dxfId="1171" priority="23729" stopIfTrue="1">
      <formula>AND($C128=9,A$1&lt;&gt;"")</formula>
    </cfRule>
    <cfRule type="expression" dxfId="1170" priority="23730" stopIfTrue="1">
      <formula>AND($C128=10,A$1&lt;&gt;"")</formula>
    </cfRule>
  </conditionalFormatting>
  <conditionalFormatting sqref="G129">
    <cfRule type="expression" dxfId="1169" priority="23481" stopIfTrue="1">
      <formula>AND($C129=1,G$1&lt;&gt;"")</formula>
    </cfRule>
    <cfRule type="expression" dxfId="1168" priority="23482" stopIfTrue="1">
      <formula>AND($C129=2,G$1&lt;&gt;"")</formula>
    </cfRule>
    <cfRule type="expression" dxfId="1167" priority="23483" stopIfTrue="1">
      <formula>AND($C129=3,G$1&lt;&gt;"")</formula>
    </cfRule>
    <cfRule type="expression" dxfId="1166" priority="23484" stopIfTrue="1">
      <formula>AND($C129=4,G$1&lt;&gt;"")</formula>
    </cfRule>
    <cfRule type="expression" dxfId="1165" priority="23485" stopIfTrue="1">
      <formula>AND($C129=5,G$1&lt;&gt;"")</formula>
    </cfRule>
    <cfRule type="expression" dxfId="1164" priority="23486" stopIfTrue="1">
      <formula>AND($C129=6,G$1&lt;&gt;"")</formula>
    </cfRule>
    <cfRule type="expression" dxfId="1163" priority="23487" stopIfTrue="1">
      <formula>AND($C129=7,G$1&lt;&gt;"")</formula>
    </cfRule>
    <cfRule type="expression" dxfId="1162" priority="23488" stopIfTrue="1">
      <formula>AND($C129=8,G$1&lt;&gt;"")</formula>
    </cfRule>
    <cfRule type="expression" dxfId="1161" priority="23489" stopIfTrue="1">
      <formula>AND($C129=9,G$1&lt;&gt;"")</formula>
    </cfRule>
    <cfRule type="expression" dxfId="1160" priority="23490" stopIfTrue="1">
      <formula>AND($C129=10,G$1&lt;&gt;"")</formula>
    </cfRule>
  </conditionalFormatting>
  <conditionalFormatting sqref="A135:H135">
    <cfRule type="expression" dxfId="1159" priority="23471" stopIfTrue="1">
      <formula>AND($C135=1,A$1&lt;&gt;"")</formula>
    </cfRule>
    <cfRule type="expression" dxfId="1158" priority="23472" stopIfTrue="1">
      <formula>AND($C135=2,A$1&lt;&gt;"")</formula>
    </cfRule>
    <cfRule type="expression" dxfId="1157" priority="23473" stopIfTrue="1">
      <formula>AND($C135=3,A$1&lt;&gt;"")</formula>
    </cfRule>
    <cfRule type="expression" dxfId="1156" priority="23474" stopIfTrue="1">
      <formula>AND($C135=4,A$1&lt;&gt;"")</formula>
    </cfRule>
    <cfRule type="expression" dxfId="1155" priority="23475" stopIfTrue="1">
      <formula>AND($C135=5,A$1&lt;&gt;"")</formula>
    </cfRule>
    <cfRule type="expression" dxfId="1154" priority="23476" stopIfTrue="1">
      <formula>AND($C135=6,A$1&lt;&gt;"")</formula>
    </cfRule>
    <cfRule type="expression" dxfId="1153" priority="23477" stopIfTrue="1">
      <formula>AND($C135=7,A$1&lt;&gt;"")</formula>
    </cfRule>
    <cfRule type="expression" dxfId="1152" priority="23478" stopIfTrue="1">
      <formula>AND($C135=8,A$1&lt;&gt;"")</formula>
    </cfRule>
    <cfRule type="expression" dxfId="1151" priority="23479" stopIfTrue="1">
      <formula>AND($C135=9,A$1&lt;&gt;"")</formula>
    </cfRule>
    <cfRule type="expression" dxfId="1150" priority="23480" stopIfTrue="1">
      <formula>AND($C135=10,A$1&lt;&gt;"")</formula>
    </cfRule>
  </conditionalFormatting>
  <conditionalFormatting sqref="A134:H134">
    <cfRule type="expression" dxfId="1149" priority="23231" stopIfTrue="1">
      <formula>AND($C134=1,A$1&lt;&gt;"")</formula>
    </cfRule>
    <cfRule type="expression" dxfId="1148" priority="23232" stopIfTrue="1">
      <formula>AND($C134=2,A$1&lt;&gt;"")</formula>
    </cfRule>
    <cfRule type="expression" dxfId="1147" priority="23233" stopIfTrue="1">
      <formula>AND($C134=3,A$1&lt;&gt;"")</formula>
    </cfRule>
    <cfRule type="expression" dxfId="1146" priority="23234" stopIfTrue="1">
      <formula>AND($C134=4,A$1&lt;&gt;"")</formula>
    </cfRule>
    <cfRule type="expression" dxfId="1145" priority="23235" stopIfTrue="1">
      <formula>AND($C134=5,A$1&lt;&gt;"")</formula>
    </cfRule>
    <cfRule type="expression" dxfId="1144" priority="23236" stopIfTrue="1">
      <formula>AND($C134=6,A$1&lt;&gt;"")</formula>
    </cfRule>
    <cfRule type="expression" dxfId="1143" priority="23237" stopIfTrue="1">
      <formula>AND($C134=7,A$1&lt;&gt;"")</formula>
    </cfRule>
    <cfRule type="expression" dxfId="1142" priority="23238" stopIfTrue="1">
      <formula>AND($C134=8,A$1&lt;&gt;"")</formula>
    </cfRule>
    <cfRule type="expression" dxfId="1141" priority="23239" stopIfTrue="1">
      <formula>AND($C134=9,A$1&lt;&gt;"")</formula>
    </cfRule>
    <cfRule type="expression" dxfId="1140" priority="23240" stopIfTrue="1">
      <formula>AND($C134=10,A$1&lt;&gt;"")</formula>
    </cfRule>
  </conditionalFormatting>
  <conditionalFormatting sqref="A140:H140">
    <cfRule type="expression" dxfId="1139" priority="22991" stopIfTrue="1">
      <formula>AND($C140=1,A$1&lt;&gt;"")</formula>
    </cfRule>
    <cfRule type="expression" dxfId="1138" priority="22992" stopIfTrue="1">
      <formula>AND($C140=2,A$1&lt;&gt;"")</formula>
    </cfRule>
    <cfRule type="expression" dxfId="1137" priority="22993" stopIfTrue="1">
      <formula>AND($C140=3,A$1&lt;&gt;"")</formula>
    </cfRule>
    <cfRule type="expression" dxfId="1136" priority="22994" stopIfTrue="1">
      <formula>AND($C140=4,A$1&lt;&gt;"")</formula>
    </cfRule>
    <cfRule type="expression" dxfId="1135" priority="22995" stopIfTrue="1">
      <formula>AND($C140=5,A$1&lt;&gt;"")</formula>
    </cfRule>
    <cfRule type="expression" dxfId="1134" priority="22996" stopIfTrue="1">
      <formula>AND($C140=6,A$1&lt;&gt;"")</formula>
    </cfRule>
    <cfRule type="expression" dxfId="1133" priority="22997" stopIfTrue="1">
      <formula>AND($C140=7,A$1&lt;&gt;"")</formula>
    </cfRule>
    <cfRule type="expression" dxfId="1132" priority="22998" stopIfTrue="1">
      <formula>AND($C140=8,A$1&lt;&gt;"")</formula>
    </cfRule>
    <cfRule type="expression" dxfId="1131" priority="22999" stopIfTrue="1">
      <formula>AND($C140=9,A$1&lt;&gt;"")</formula>
    </cfRule>
    <cfRule type="expression" dxfId="1130" priority="23000" stopIfTrue="1">
      <formula>AND($C140=10,A$1&lt;&gt;"")</formula>
    </cfRule>
  </conditionalFormatting>
  <conditionalFormatting sqref="A158:H158">
    <cfRule type="expression" dxfId="1129" priority="22751" stopIfTrue="1">
      <formula>AND($C158=1,A$1&lt;&gt;"")</formula>
    </cfRule>
    <cfRule type="expression" dxfId="1128" priority="22752" stopIfTrue="1">
      <formula>AND($C158=2,A$1&lt;&gt;"")</formula>
    </cfRule>
    <cfRule type="expression" dxfId="1127" priority="22753" stopIfTrue="1">
      <formula>AND($C158=3,A$1&lt;&gt;"")</formula>
    </cfRule>
    <cfRule type="expression" dxfId="1126" priority="22754" stopIfTrue="1">
      <formula>AND($C158=4,A$1&lt;&gt;"")</formula>
    </cfRule>
    <cfRule type="expression" dxfId="1125" priority="22755" stopIfTrue="1">
      <formula>AND($C158=5,A$1&lt;&gt;"")</formula>
    </cfRule>
    <cfRule type="expression" dxfId="1124" priority="22756" stopIfTrue="1">
      <formula>AND($C158=6,A$1&lt;&gt;"")</formula>
    </cfRule>
    <cfRule type="expression" dxfId="1123" priority="22757" stopIfTrue="1">
      <formula>AND($C158=7,A$1&lt;&gt;"")</formula>
    </cfRule>
    <cfRule type="expression" dxfId="1122" priority="22758" stopIfTrue="1">
      <formula>AND($C158=8,A$1&lt;&gt;"")</formula>
    </cfRule>
    <cfRule type="expression" dxfId="1121" priority="22759" stopIfTrue="1">
      <formula>AND($C158=9,A$1&lt;&gt;"")</formula>
    </cfRule>
    <cfRule type="expression" dxfId="1120" priority="22760" stopIfTrue="1">
      <formula>AND($C158=10,A$1&lt;&gt;"")</formula>
    </cfRule>
  </conditionalFormatting>
  <conditionalFormatting sqref="A161:H161">
    <cfRule type="expression" dxfId="1119" priority="22511" stopIfTrue="1">
      <formula>AND($C161=1,A$1&lt;&gt;"")</formula>
    </cfRule>
    <cfRule type="expression" dxfId="1118" priority="22512" stopIfTrue="1">
      <formula>AND($C161=2,A$1&lt;&gt;"")</formula>
    </cfRule>
    <cfRule type="expression" dxfId="1117" priority="22513" stopIfTrue="1">
      <formula>AND($C161=3,A$1&lt;&gt;"")</formula>
    </cfRule>
    <cfRule type="expression" dxfId="1116" priority="22514" stopIfTrue="1">
      <formula>AND($C161=4,A$1&lt;&gt;"")</formula>
    </cfRule>
    <cfRule type="expression" dxfId="1115" priority="22515" stopIfTrue="1">
      <formula>AND($C161=5,A$1&lt;&gt;"")</formula>
    </cfRule>
    <cfRule type="expression" dxfId="1114" priority="22516" stopIfTrue="1">
      <formula>AND($C161=6,A$1&lt;&gt;"")</formula>
    </cfRule>
    <cfRule type="expression" dxfId="1113" priority="22517" stopIfTrue="1">
      <formula>AND($C161=7,A$1&lt;&gt;"")</formula>
    </cfRule>
    <cfRule type="expression" dxfId="1112" priority="22518" stopIfTrue="1">
      <formula>AND($C161=8,A$1&lt;&gt;"")</formula>
    </cfRule>
    <cfRule type="expression" dxfId="1111" priority="22519" stopIfTrue="1">
      <formula>AND($C161=9,A$1&lt;&gt;"")</formula>
    </cfRule>
    <cfRule type="expression" dxfId="1110" priority="22520" stopIfTrue="1">
      <formula>AND($C161=10,A$1&lt;&gt;"")</formula>
    </cfRule>
  </conditionalFormatting>
  <conditionalFormatting sqref="A164:H164">
    <cfRule type="expression" dxfId="1109" priority="22271" stopIfTrue="1">
      <formula>AND($C164=1,A$1&lt;&gt;"")</formula>
    </cfRule>
    <cfRule type="expression" dxfId="1108" priority="22272" stopIfTrue="1">
      <formula>AND($C164=2,A$1&lt;&gt;"")</formula>
    </cfRule>
    <cfRule type="expression" dxfId="1107" priority="22273" stopIfTrue="1">
      <formula>AND($C164=3,A$1&lt;&gt;"")</formula>
    </cfRule>
    <cfRule type="expression" dxfId="1106" priority="22274" stopIfTrue="1">
      <formula>AND($C164=4,A$1&lt;&gt;"")</formula>
    </cfRule>
    <cfRule type="expression" dxfId="1105" priority="22275" stopIfTrue="1">
      <formula>AND($C164=5,A$1&lt;&gt;"")</formula>
    </cfRule>
    <cfRule type="expression" dxfId="1104" priority="22276" stopIfTrue="1">
      <formula>AND($C164=6,A$1&lt;&gt;"")</formula>
    </cfRule>
    <cfRule type="expression" dxfId="1103" priority="22277" stopIfTrue="1">
      <formula>AND($C164=7,A$1&lt;&gt;"")</formula>
    </cfRule>
    <cfRule type="expression" dxfId="1102" priority="22278" stopIfTrue="1">
      <formula>AND($C164=8,A$1&lt;&gt;"")</formula>
    </cfRule>
    <cfRule type="expression" dxfId="1101" priority="22279" stopIfTrue="1">
      <formula>AND($C164=9,A$1&lt;&gt;"")</formula>
    </cfRule>
    <cfRule type="expression" dxfId="1100" priority="22280" stopIfTrue="1">
      <formula>AND($C164=10,A$1&lt;&gt;"")</formula>
    </cfRule>
  </conditionalFormatting>
  <conditionalFormatting sqref="A163:H163">
    <cfRule type="expression" dxfId="1099" priority="22031" stopIfTrue="1">
      <formula>AND($C163=1,A$1&lt;&gt;"")</formula>
    </cfRule>
    <cfRule type="expression" dxfId="1098" priority="22032" stopIfTrue="1">
      <formula>AND($C163=2,A$1&lt;&gt;"")</formula>
    </cfRule>
    <cfRule type="expression" dxfId="1097" priority="22033" stopIfTrue="1">
      <formula>AND($C163=3,A$1&lt;&gt;"")</formula>
    </cfRule>
    <cfRule type="expression" dxfId="1096" priority="22034" stopIfTrue="1">
      <formula>AND($C163=4,A$1&lt;&gt;"")</formula>
    </cfRule>
    <cfRule type="expression" dxfId="1095" priority="22035" stopIfTrue="1">
      <formula>AND($C163=5,A$1&lt;&gt;"")</formula>
    </cfRule>
    <cfRule type="expression" dxfId="1094" priority="22036" stopIfTrue="1">
      <formula>AND($C163=6,A$1&lt;&gt;"")</formula>
    </cfRule>
    <cfRule type="expression" dxfId="1093" priority="22037" stopIfTrue="1">
      <formula>AND($C163=7,A$1&lt;&gt;"")</formula>
    </cfRule>
    <cfRule type="expression" dxfId="1092" priority="22038" stopIfTrue="1">
      <formula>AND($C163=8,A$1&lt;&gt;"")</formula>
    </cfRule>
    <cfRule type="expression" dxfId="1091" priority="22039" stopIfTrue="1">
      <formula>AND($C163=9,A$1&lt;&gt;"")</formula>
    </cfRule>
    <cfRule type="expression" dxfId="1090" priority="22040" stopIfTrue="1">
      <formula>AND($C163=10,A$1&lt;&gt;"")</formula>
    </cfRule>
  </conditionalFormatting>
  <conditionalFormatting sqref="A175:H175">
    <cfRule type="expression" dxfId="1089" priority="21791" stopIfTrue="1">
      <formula>AND($C175=1,A$1&lt;&gt;"")</formula>
    </cfRule>
    <cfRule type="expression" dxfId="1088" priority="21792" stopIfTrue="1">
      <formula>AND($C175=2,A$1&lt;&gt;"")</formula>
    </cfRule>
    <cfRule type="expression" dxfId="1087" priority="21793" stopIfTrue="1">
      <formula>AND($C175=3,A$1&lt;&gt;"")</formula>
    </cfRule>
    <cfRule type="expression" dxfId="1086" priority="21794" stopIfTrue="1">
      <formula>AND($C175=4,A$1&lt;&gt;"")</formula>
    </cfRule>
    <cfRule type="expression" dxfId="1085" priority="21795" stopIfTrue="1">
      <formula>AND($C175=5,A$1&lt;&gt;"")</formula>
    </cfRule>
    <cfRule type="expression" dxfId="1084" priority="21796" stopIfTrue="1">
      <formula>AND($C175=6,A$1&lt;&gt;"")</formula>
    </cfRule>
    <cfRule type="expression" dxfId="1083" priority="21797" stopIfTrue="1">
      <formula>AND($C175=7,A$1&lt;&gt;"")</formula>
    </cfRule>
    <cfRule type="expression" dxfId="1082" priority="21798" stopIfTrue="1">
      <formula>AND($C175=8,A$1&lt;&gt;"")</formula>
    </cfRule>
    <cfRule type="expression" dxfId="1081" priority="21799" stopIfTrue="1">
      <formula>AND($C175=9,A$1&lt;&gt;"")</formula>
    </cfRule>
    <cfRule type="expression" dxfId="1080" priority="21800" stopIfTrue="1">
      <formula>AND($C175=10,A$1&lt;&gt;"")</formula>
    </cfRule>
  </conditionalFormatting>
  <conditionalFormatting sqref="A174:H174">
    <cfRule type="expression" dxfId="1079" priority="21551" stopIfTrue="1">
      <formula>AND($C174=1,A$1&lt;&gt;"")</formula>
    </cfRule>
    <cfRule type="expression" dxfId="1078" priority="21552" stopIfTrue="1">
      <formula>AND($C174=2,A$1&lt;&gt;"")</formula>
    </cfRule>
    <cfRule type="expression" dxfId="1077" priority="21553" stopIfTrue="1">
      <formula>AND($C174=3,A$1&lt;&gt;"")</formula>
    </cfRule>
    <cfRule type="expression" dxfId="1076" priority="21554" stopIfTrue="1">
      <formula>AND($C174=4,A$1&lt;&gt;"")</formula>
    </cfRule>
    <cfRule type="expression" dxfId="1075" priority="21555" stopIfTrue="1">
      <formula>AND($C174=5,A$1&lt;&gt;"")</formula>
    </cfRule>
    <cfRule type="expression" dxfId="1074" priority="21556" stopIfTrue="1">
      <formula>AND($C174=6,A$1&lt;&gt;"")</formula>
    </cfRule>
    <cfRule type="expression" dxfId="1073" priority="21557" stopIfTrue="1">
      <formula>AND($C174=7,A$1&lt;&gt;"")</formula>
    </cfRule>
    <cfRule type="expression" dxfId="1072" priority="21558" stopIfTrue="1">
      <formula>AND($C174=8,A$1&lt;&gt;"")</formula>
    </cfRule>
    <cfRule type="expression" dxfId="1071" priority="21559" stopIfTrue="1">
      <formula>AND($C174=9,A$1&lt;&gt;"")</formula>
    </cfRule>
    <cfRule type="expression" dxfId="1070" priority="21560" stopIfTrue="1">
      <formula>AND($C174=10,A$1&lt;&gt;"")</formula>
    </cfRule>
  </conditionalFormatting>
  <conditionalFormatting sqref="A180:H180">
    <cfRule type="expression" dxfId="1069" priority="21311" stopIfTrue="1">
      <formula>AND($C180=1,A$1&lt;&gt;"")</formula>
    </cfRule>
    <cfRule type="expression" dxfId="1068" priority="21312" stopIfTrue="1">
      <formula>AND($C180=2,A$1&lt;&gt;"")</formula>
    </cfRule>
    <cfRule type="expression" dxfId="1067" priority="21313" stopIfTrue="1">
      <formula>AND($C180=3,A$1&lt;&gt;"")</formula>
    </cfRule>
    <cfRule type="expression" dxfId="1066" priority="21314" stopIfTrue="1">
      <formula>AND($C180=4,A$1&lt;&gt;"")</formula>
    </cfRule>
    <cfRule type="expression" dxfId="1065" priority="21315" stopIfTrue="1">
      <formula>AND($C180=5,A$1&lt;&gt;"")</formula>
    </cfRule>
    <cfRule type="expression" dxfId="1064" priority="21316" stopIfTrue="1">
      <formula>AND($C180=6,A$1&lt;&gt;"")</formula>
    </cfRule>
    <cfRule type="expression" dxfId="1063" priority="21317" stopIfTrue="1">
      <formula>AND($C180=7,A$1&lt;&gt;"")</formula>
    </cfRule>
    <cfRule type="expression" dxfId="1062" priority="21318" stopIfTrue="1">
      <formula>AND($C180=8,A$1&lt;&gt;"")</formula>
    </cfRule>
    <cfRule type="expression" dxfId="1061" priority="21319" stopIfTrue="1">
      <formula>AND($C180=9,A$1&lt;&gt;"")</formula>
    </cfRule>
    <cfRule type="expression" dxfId="1060" priority="21320" stopIfTrue="1">
      <formula>AND($C180=10,A$1&lt;&gt;"")</formula>
    </cfRule>
  </conditionalFormatting>
  <conditionalFormatting sqref="A179:H179">
    <cfRule type="expression" dxfId="1059" priority="21071" stopIfTrue="1">
      <formula>AND($C179=1,A$1&lt;&gt;"")</formula>
    </cfRule>
    <cfRule type="expression" dxfId="1058" priority="21072" stopIfTrue="1">
      <formula>AND($C179=2,A$1&lt;&gt;"")</formula>
    </cfRule>
    <cfRule type="expression" dxfId="1057" priority="21073" stopIfTrue="1">
      <formula>AND($C179=3,A$1&lt;&gt;"")</formula>
    </cfRule>
    <cfRule type="expression" dxfId="1056" priority="21074" stopIfTrue="1">
      <formula>AND($C179=4,A$1&lt;&gt;"")</formula>
    </cfRule>
    <cfRule type="expression" dxfId="1055" priority="21075" stopIfTrue="1">
      <formula>AND($C179=5,A$1&lt;&gt;"")</formula>
    </cfRule>
    <cfRule type="expression" dxfId="1054" priority="21076" stopIfTrue="1">
      <formula>AND($C179=6,A$1&lt;&gt;"")</formula>
    </cfRule>
    <cfRule type="expression" dxfId="1053" priority="21077" stopIfTrue="1">
      <formula>AND($C179=7,A$1&lt;&gt;"")</formula>
    </cfRule>
    <cfRule type="expression" dxfId="1052" priority="21078" stopIfTrue="1">
      <formula>AND($C179=8,A$1&lt;&gt;"")</formula>
    </cfRule>
    <cfRule type="expression" dxfId="1051" priority="21079" stopIfTrue="1">
      <formula>AND($C179=9,A$1&lt;&gt;"")</formula>
    </cfRule>
    <cfRule type="expression" dxfId="1050" priority="21080" stopIfTrue="1">
      <formula>AND($C179=10,A$1&lt;&gt;"")</formula>
    </cfRule>
  </conditionalFormatting>
  <conditionalFormatting sqref="A178:H178">
    <cfRule type="expression" dxfId="1049" priority="20831" stopIfTrue="1">
      <formula>AND($C178=1,A$1&lt;&gt;"")</formula>
    </cfRule>
    <cfRule type="expression" dxfId="1048" priority="20832" stopIfTrue="1">
      <formula>AND($C178=2,A$1&lt;&gt;"")</formula>
    </cfRule>
    <cfRule type="expression" dxfId="1047" priority="20833" stopIfTrue="1">
      <formula>AND($C178=3,A$1&lt;&gt;"")</formula>
    </cfRule>
    <cfRule type="expression" dxfId="1046" priority="20834" stopIfTrue="1">
      <formula>AND($C178=4,A$1&lt;&gt;"")</formula>
    </cfRule>
    <cfRule type="expression" dxfId="1045" priority="20835" stopIfTrue="1">
      <formula>AND($C178=5,A$1&lt;&gt;"")</formula>
    </cfRule>
    <cfRule type="expression" dxfId="1044" priority="20836" stopIfTrue="1">
      <formula>AND($C178=6,A$1&lt;&gt;"")</formula>
    </cfRule>
    <cfRule type="expression" dxfId="1043" priority="20837" stopIfTrue="1">
      <formula>AND($C178=7,A$1&lt;&gt;"")</formula>
    </cfRule>
    <cfRule type="expression" dxfId="1042" priority="20838" stopIfTrue="1">
      <formula>AND($C178=8,A$1&lt;&gt;"")</formula>
    </cfRule>
    <cfRule type="expression" dxfId="1041" priority="20839" stopIfTrue="1">
      <formula>AND($C178=9,A$1&lt;&gt;"")</formula>
    </cfRule>
    <cfRule type="expression" dxfId="1040" priority="20840" stopIfTrue="1">
      <formula>AND($C178=10,A$1&lt;&gt;"")</formula>
    </cfRule>
  </conditionalFormatting>
  <conditionalFormatting sqref="A183:H183">
    <cfRule type="expression" dxfId="1039" priority="20591" stopIfTrue="1">
      <formula>AND($C183=1,A$1&lt;&gt;"")</formula>
    </cfRule>
    <cfRule type="expression" dxfId="1038" priority="20592" stopIfTrue="1">
      <formula>AND($C183=2,A$1&lt;&gt;"")</formula>
    </cfRule>
    <cfRule type="expression" dxfId="1037" priority="20593" stopIfTrue="1">
      <formula>AND($C183=3,A$1&lt;&gt;"")</formula>
    </cfRule>
    <cfRule type="expression" dxfId="1036" priority="20594" stopIfTrue="1">
      <formula>AND($C183=4,A$1&lt;&gt;"")</formula>
    </cfRule>
    <cfRule type="expression" dxfId="1035" priority="20595" stopIfTrue="1">
      <formula>AND($C183=5,A$1&lt;&gt;"")</formula>
    </cfRule>
    <cfRule type="expression" dxfId="1034" priority="20596" stopIfTrue="1">
      <formula>AND($C183=6,A$1&lt;&gt;"")</formula>
    </cfRule>
    <cfRule type="expression" dxfId="1033" priority="20597" stopIfTrue="1">
      <formula>AND($C183=7,A$1&lt;&gt;"")</formula>
    </cfRule>
    <cfRule type="expression" dxfId="1032" priority="20598" stopIfTrue="1">
      <formula>AND($C183=8,A$1&lt;&gt;"")</formula>
    </cfRule>
    <cfRule type="expression" dxfId="1031" priority="20599" stopIfTrue="1">
      <formula>AND($C183=9,A$1&lt;&gt;"")</formula>
    </cfRule>
    <cfRule type="expression" dxfId="1030" priority="20600" stopIfTrue="1">
      <formula>AND($C183=10,A$1&lt;&gt;"")</formula>
    </cfRule>
  </conditionalFormatting>
  <conditionalFormatting sqref="A184:H184">
    <cfRule type="expression" dxfId="1029" priority="20351" stopIfTrue="1">
      <formula>AND($C184=1,A$1&lt;&gt;"")</formula>
    </cfRule>
    <cfRule type="expression" dxfId="1028" priority="20352" stopIfTrue="1">
      <formula>AND($C184=2,A$1&lt;&gt;"")</formula>
    </cfRule>
    <cfRule type="expression" dxfId="1027" priority="20353" stopIfTrue="1">
      <formula>AND($C184=3,A$1&lt;&gt;"")</formula>
    </cfRule>
    <cfRule type="expression" dxfId="1026" priority="20354" stopIfTrue="1">
      <formula>AND($C184=4,A$1&lt;&gt;"")</formula>
    </cfRule>
    <cfRule type="expression" dxfId="1025" priority="20355" stopIfTrue="1">
      <formula>AND($C184=5,A$1&lt;&gt;"")</formula>
    </cfRule>
    <cfRule type="expression" dxfId="1024" priority="20356" stopIfTrue="1">
      <formula>AND($C184=6,A$1&lt;&gt;"")</formula>
    </cfRule>
    <cfRule type="expression" dxfId="1023" priority="20357" stopIfTrue="1">
      <formula>AND($C184=7,A$1&lt;&gt;"")</formula>
    </cfRule>
    <cfRule type="expression" dxfId="1022" priority="20358" stopIfTrue="1">
      <formula>AND($C184=8,A$1&lt;&gt;"")</formula>
    </cfRule>
    <cfRule type="expression" dxfId="1021" priority="20359" stopIfTrue="1">
      <formula>AND($C184=9,A$1&lt;&gt;"")</formula>
    </cfRule>
    <cfRule type="expression" dxfId="1020" priority="20360" stopIfTrue="1">
      <formula>AND($C184=10,A$1&lt;&gt;"")</formula>
    </cfRule>
  </conditionalFormatting>
  <conditionalFormatting sqref="A197:H197">
    <cfRule type="expression" dxfId="1019" priority="20111" stopIfTrue="1">
      <formula>AND($C197=1,A$1&lt;&gt;"")</formula>
    </cfRule>
    <cfRule type="expression" dxfId="1018" priority="20112" stopIfTrue="1">
      <formula>AND($C197=2,A$1&lt;&gt;"")</formula>
    </cfRule>
    <cfRule type="expression" dxfId="1017" priority="20113" stopIfTrue="1">
      <formula>AND($C197=3,A$1&lt;&gt;"")</formula>
    </cfRule>
    <cfRule type="expression" dxfId="1016" priority="20114" stopIfTrue="1">
      <formula>AND($C197=4,A$1&lt;&gt;"")</formula>
    </cfRule>
    <cfRule type="expression" dxfId="1015" priority="20115" stopIfTrue="1">
      <formula>AND($C197=5,A$1&lt;&gt;"")</formula>
    </cfRule>
    <cfRule type="expression" dxfId="1014" priority="20116" stopIfTrue="1">
      <formula>AND($C197=6,A$1&lt;&gt;"")</formula>
    </cfRule>
    <cfRule type="expression" dxfId="1013" priority="20117" stopIfTrue="1">
      <formula>AND($C197=7,A$1&lt;&gt;"")</formula>
    </cfRule>
    <cfRule type="expression" dxfId="1012" priority="20118" stopIfTrue="1">
      <formula>AND($C197=8,A$1&lt;&gt;"")</formula>
    </cfRule>
    <cfRule type="expression" dxfId="1011" priority="20119" stopIfTrue="1">
      <formula>AND($C197=9,A$1&lt;&gt;"")</formula>
    </cfRule>
    <cfRule type="expression" dxfId="1010" priority="20120" stopIfTrue="1">
      <formula>AND($C197=10,A$1&lt;&gt;"")</formula>
    </cfRule>
  </conditionalFormatting>
  <conditionalFormatting sqref="A196:H196">
    <cfRule type="expression" dxfId="1009" priority="19871" stopIfTrue="1">
      <formula>AND($C196=1,A$1&lt;&gt;"")</formula>
    </cfRule>
    <cfRule type="expression" dxfId="1008" priority="19872" stopIfTrue="1">
      <formula>AND($C196=2,A$1&lt;&gt;"")</formula>
    </cfRule>
    <cfRule type="expression" dxfId="1007" priority="19873" stopIfTrue="1">
      <formula>AND($C196=3,A$1&lt;&gt;"")</formula>
    </cfRule>
    <cfRule type="expression" dxfId="1006" priority="19874" stopIfTrue="1">
      <formula>AND($C196=4,A$1&lt;&gt;"")</formula>
    </cfRule>
    <cfRule type="expression" dxfId="1005" priority="19875" stopIfTrue="1">
      <formula>AND($C196=5,A$1&lt;&gt;"")</formula>
    </cfRule>
    <cfRule type="expression" dxfId="1004" priority="19876" stopIfTrue="1">
      <formula>AND($C196=6,A$1&lt;&gt;"")</formula>
    </cfRule>
    <cfRule type="expression" dxfId="1003" priority="19877" stopIfTrue="1">
      <formula>AND($C196=7,A$1&lt;&gt;"")</formula>
    </cfRule>
    <cfRule type="expression" dxfId="1002" priority="19878" stopIfTrue="1">
      <formula>AND($C196=8,A$1&lt;&gt;"")</formula>
    </cfRule>
    <cfRule type="expression" dxfId="1001" priority="19879" stopIfTrue="1">
      <formula>AND($C196=9,A$1&lt;&gt;"")</formula>
    </cfRule>
    <cfRule type="expression" dxfId="1000" priority="19880" stopIfTrue="1">
      <formula>AND($C196=10,A$1&lt;&gt;"")</formula>
    </cfRule>
  </conditionalFormatting>
  <conditionalFormatting sqref="A200:H200">
    <cfRule type="expression" dxfId="999" priority="19631" stopIfTrue="1">
      <formula>AND($C200=1,A$1&lt;&gt;"")</formula>
    </cfRule>
    <cfRule type="expression" dxfId="998" priority="19632" stopIfTrue="1">
      <formula>AND($C200=2,A$1&lt;&gt;"")</formula>
    </cfRule>
    <cfRule type="expression" dxfId="997" priority="19633" stopIfTrue="1">
      <formula>AND($C200=3,A$1&lt;&gt;"")</formula>
    </cfRule>
    <cfRule type="expression" dxfId="996" priority="19634" stopIfTrue="1">
      <formula>AND($C200=4,A$1&lt;&gt;"")</formula>
    </cfRule>
    <cfRule type="expression" dxfId="995" priority="19635" stopIfTrue="1">
      <formula>AND($C200=5,A$1&lt;&gt;"")</formula>
    </cfRule>
    <cfRule type="expression" dxfId="994" priority="19636" stopIfTrue="1">
      <formula>AND($C200=6,A$1&lt;&gt;"")</formula>
    </cfRule>
    <cfRule type="expression" dxfId="993" priority="19637" stopIfTrue="1">
      <formula>AND($C200=7,A$1&lt;&gt;"")</formula>
    </cfRule>
    <cfRule type="expression" dxfId="992" priority="19638" stopIfTrue="1">
      <formula>AND($C200=8,A$1&lt;&gt;"")</formula>
    </cfRule>
    <cfRule type="expression" dxfId="991" priority="19639" stopIfTrue="1">
      <formula>AND($C200=9,A$1&lt;&gt;"")</formula>
    </cfRule>
    <cfRule type="expression" dxfId="990" priority="19640" stopIfTrue="1">
      <formula>AND($C200=10,A$1&lt;&gt;"")</formula>
    </cfRule>
  </conditionalFormatting>
  <conditionalFormatting sqref="A201:H201">
    <cfRule type="expression" dxfId="989" priority="19391" stopIfTrue="1">
      <formula>AND($C201=1,A$1&lt;&gt;"")</formula>
    </cfRule>
    <cfRule type="expression" dxfId="988" priority="19392" stopIfTrue="1">
      <formula>AND($C201=2,A$1&lt;&gt;"")</formula>
    </cfRule>
    <cfRule type="expression" dxfId="987" priority="19393" stopIfTrue="1">
      <formula>AND($C201=3,A$1&lt;&gt;"")</formula>
    </cfRule>
    <cfRule type="expression" dxfId="986" priority="19394" stopIfTrue="1">
      <formula>AND($C201=4,A$1&lt;&gt;"")</formula>
    </cfRule>
    <cfRule type="expression" dxfId="985" priority="19395" stopIfTrue="1">
      <formula>AND($C201=5,A$1&lt;&gt;"")</formula>
    </cfRule>
    <cfRule type="expression" dxfId="984" priority="19396" stopIfTrue="1">
      <formula>AND($C201=6,A$1&lt;&gt;"")</formula>
    </cfRule>
    <cfRule type="expression" dxfId="983" priority="19397" stopIfTrue="1">
      <formula>AND($C201=7,A$1&lt;&gt;"")</formula>
    </cfRule>
    <cfRule type="expression" dxfId="982" priority="19398" stopIfTrue="1">
      <formula>AND($C201=8,A$1&lt;&gt;"")</formula>
    </cfRule>
    <cfRule type="expression" dxfId="981" priority="19399" stopIfTrue="1">
      <formula>AND($C201=9,A$1&lt;&gt;"")</formula>
    </cfRule>
    <cfRule type="expression" dxfId="980" priority="19400" stopIfTrue="1">
      <formula>AND($C201=10,A$1&lt;&gt;"")</formula>
    </cfRule>
  </conditionalFormatting>
  <conditionalFormatting sqref="A209:H209">
    <cfRule type="expression" dxfId="979" priority="19151" stopIfTrue="1">
      <formula>AND($C209=1,A$1&lt;&gt;"")</formula>
    </cfRule>
    <cfRule type="expression" dxfId="978" priority="19152" stopIfTrue="1">
      <formula>AND($C209=2,A$1&lt;&gt;"")</formula>
    </cfRule>
    <cfRule type="expression" dxfId="977" priority="19153" stopIfTrue="1">
      <formula>AND($C209=3,A$1&lt;&gt;"")</formula>
    </cfRule>
    <cfRule type="expression" dxfId="976" priority="19154" stopIfTrue="1">
      <formula>AND($C209=4,A$1&lt;&gt;"")</formula>
    </cfRule>
    <cfRule type="expression" dxfId="975" priority="19155" stopIfTrue="1">
      <formula>AND($C209=5,A$1&lt;&gt;"")</formula>
    </cfRule>
    <cfRule type="expression" dxfId="974" priority="19156" stopIfTrue="1">
      <formula>AND($C209=6,A$1&lt;&gt;"")</formula>
    </cfRule>
    <cfRule type="expression" dxfId="973" priority="19157" stopIfTrue="1">
      <formula>AND($C209=7,A$1&lt;&gt;"")</formula>
    </cfRule>
    <cfRule type="expression" dxfId="972" priority="19158" stopIfTrue="1">
      <formula>AND($C209=8,A$1&lt;&gt;"")</formula>
    </cfRule>
    <cfRule type="expression" dxfId="971" priority="19159" stopIfTrue="1">
      <formula>AND($C209=9,A$1&lt;&gt;"")</formula>
    </cfRule>
    <cfRule type="expression" dxfId="970" priority="19160" stopIfTrue="1">
      <formula>AND($C209=10,A$1&lt;&gt;"")</formula>
    </cfRule>
  </conditionalFormatting>
  <conditionalFormatting sqref="A213:F213">
    <cfRule type="expression" dxfId="969" priority="18911" stopIfTrue="1">
      <formula>AND($C213=1,A$1&lt;&gt;"")</formula>
    </cfRule>
    <cfRule type="expression" dxfId="968" priority="18912" stopIfTrue="1">
      <formula>AND($C213=2,A$1&lt;&gt;"")</formula>
    </cfRule>
    <cfRule type="expression" dxfId="967" priority="18913" stopIfTrue="1">
      <formula>AND($C213=3,A$1&lt;&gt;"")</formula>
    </cfRule>
    <cfRule type="expression" dxfId="966" priority="18914" stopIfTrue="1">
      <formula>AND($C213=4,A$1&lt;&gt;"")</formula>
    </cfRule>
    <cfRule type="expression" dxfId="965" priority="18915" stopIfTrue="1">
      <formula>AND($C213=5,A$1&lt;&gt;"")</formula>
    </cfRule>
    <cfRule type="expression" dxfId="964" priority="18916" stopIfTrue="1">
      <formula>AND($C213=6,A$1&lt;&gt;"")</formula>
    </cfRule>
    <cfRule type="expression" dxfId="963" priority="18917" stopIfTrue="1">
      <formula>AND($C213=7,A$1&lt;&gt;"")</formula>
    </cfRule>
    <cfRule type="expression" dxfId="962" priority="18918" stopIfTrue="1">
      <formula>AND($C213=8,A$1&lt;&gt;"")</formula>
    </cfRule>
    <cfRule type="expression" dxfId="961" priority="18919" stopIfTrue="1">
      <formula>AND($C213=9,A$1&lt;&gt;"")</formula>
    </cfRule>
    <cfRule type="expression" dxfId="960" priority="18920" stopIfTrue="1">
      <formula>AND($C213=10,A$1&lt;&gt;"")</formula>
    </cfRule>
  </conditionalFormatting>
  <conditionalFormatting sqref="A212:H212">
    <cfRule type="expression" dxfId="959" priority="18671" stopIfTrue="1">
      <formula>AND($C212=1,A$1&lt;&gt;"")</formula>
    </cfRule>
    <cfRule type="expression" dxfId="958" priority="18672" stopIfTrue="1">
      <formula>AND($C212=2,A$1&lt;&gt;"")</formula>
    </cfRule>
    <cfRule type="expression" dxfId="957" priority="18673" stopIfTrue="1">
      <formula>AND($C212=3,A$1&lt;&gt;"")</formula>
    </cfRule>
    <cfRule type="expression" dxfId="956" priority="18674" stopIfTrue="1">
      <formula>AND($C212=4,A$1&lt;&gt;"")</formula>
    </cfRule>
    <cfRule type="expression" dxfId="955" priority="18675" stopIfTrue="1">
      <formula>AND($C212=5,A$1&lt;&gt;"")</formula>
    </cfRule>
    <cfRule type="expression" dxfId="954" priority="18676" stopIfTrue="1">
      <formula>AND($C212=6,A$1&lt;&gt;"")</formula>
    </cfRule>
    <cfRule type="expression" dxfId="953" priority="18677" stopIfTrue="1">
      <formula>AND($C212=7,A$1&lt;&gt;"")</formula>
    </cfRule>
    <cfRule type="expression" dxfId="952" priority="18678" stopIfTrue="1">
      <formula>AND($C212=8,A$1&lt;&gt;"")</formula>
    </cfRule>
    <cfRule type="expression" dxfId="951" priority="18679" stopIfTrue="1">
      <formula>AND($C212=9,A$1&lt;&gt;"")</formula>
    </cfRule>
    <cfRule type="expression" dxfId="950" priority="18680" stopIfTrue="1">
      <formula>AND($C212=10,A$1&lt;&gt;"")</formula>
    </cfRule>
  </conditionalFormatting>
  <conditionalFormatting sqref="G213">
    <cfRule type="expression" dxfId="949" priority="18431" stopIfTrue="1">
      <formula>AND($C213=1,G$1&lt;&gt;"")</formula>
    </cfRule>
    <cfRule type="expression" dxfId="948" priority="18432" stopIfTrue="1">
      <formula>AND($C213=2,G$1&lt;&gt;"")</formula>
    </cfRule>
    <cfRule type="expression" dxfId="947" priority="18433" stopIfTrue="1">
      <formula>AND($C213=3,G$1&lt;&gt;"")</formula>
    </cfRule>
    <cfRule type="expression" dxfId="946" priority="18434" stopIfTrue="1">
      <formula>AND($C213=4,G$1&lt;&gt;"")</formula>
    </cfRule>
    <cfRule type="expression" dxfId="945" priority="18435" stopIfTrue="1">
      <formula>AND($C213=5,G$1&lt;&gt;"")</formula>
    </cfRule>
    <cfRule type="expression" dxfId="944" priority="18436" stopIfTrue="1">
      <formula>AND($C213=6,G$1&lt;&gt;"")</formula>
    </cfRule>
    <cfRule type="expression" dxfId="943" priority="18437" stopIfTrue="1">
      <formula>AND($C213=7,G$1&lt;&gt;"")</formula>
    </cfRule>
    <cfRule type="expression" dxfId="942" priority="18438" stopIfTrue="1">
      <formula>AND($C213=8,G$1&lt;&gt;"")</formula>
    </cfRule>
    <cfRule type="expression" dxfId="941" priority="18439" stopIfTrue="1">
      <formula>AND($C213=9,G$1&lt;&gt;"")</formula>
    </cfRule>
    <cfRule type="expression" dxfId="940" priority="18440" stopIfTrue="1">
      <formula>AND($C213=10,G$1&lt;&gt;"")</formula>
    </cfRule>
  </conditionalFormatting>
  <conditionalFormatting sqref="A219:F219">
    <cfRule type="expression" dxfId="939" priority="18421" stopIfTrue="1">
      <formula>AND($C219=1,A$1&lt;&gt;"")</formula>
    </cfRule>
    <cfRule type="expression" dxfId="938" priority="18422" stopIfTrue="1">
      <formula>AND($C219=2,A$1&lt;&gt;"")</formula>
    </cfRule>
    <cfRule type="expression" dxfId="937" priority="18423" stopIfTrue="1">
      <formula>AND($C219=3,A$1&lt;&gt;"")</formula>
    </cfRule>
    <cfRule type="expression" dxfId="936" priority="18424" stopIfTrue="1">
      <formula>AND($C219=4,A$1&lt;&gt;"")</formula>
    </cfRule>
    <cfRule type="expression" dxfId="935" priority="18425" stopIfTrue="1">
      <formula>AND($C219=5,A$1&lt;&gt;"")</formula>
    </cfRule>
    <cfRule type="expression" dxfId="934" priority="18426" stopIfTrue="1">
      <formula>AND($C219=6,A$1&lt;&gt;"")</formula>
    </cfRule>
    <cfRule type="expression" dxfId="933" priority="18427" stopIfTrue="1">
      <formula>AND($C219=7,A$1&lt;&gt;"")</formula>
    </cfRule>
    <cfRule type="expression" dxfId="932" priority="18428" stopIfTrue="1">
      <formula>AND($C219=8,A$1&lt;&gt;"")</formula>
    </cfRule>
    <cfRule type="expression" dxfId="931" priority="18429" stopIfTrue="1">
      <formula>AND($C219=9,A$1&lt;&gt;"")</formula>
    </cfRule>
    <cfRule type="expression" dxfId="930" priority="18430" stopIfTrue="1">
      <formula>AND($C219=10,A$1&lt;&gt;"")</formula>
    </cfRule>
  </conditionalFormatting>
  <conditionalFormatting sqref="A218:F218">
    <cfRule type="expression" dxfId="929" priority="18181" stopIfTrue="1">
      <formula>AND($C218=1,A$1&lt;&gt;"")</formula>
    </cfRule>
    <cfRule type="expression" dxfId="928" priority="18182" stopIfTrue="1">
      <formula>AND($C218=2,A$1&lt;&gt;"")</formula>
    </cfRule>
    <cfRule type="expression" dxfId="927" priority="18183" stopIfTrue="1">
      <formula>AND($C218=3,A$1&lt;&gt;"")</formula>
    </cfRule>
    <cfRule type="expression" dxfId="926" priority="18184" stopIfTrue="1">
      <formula>AND($C218=4,A$1&lt;&gt;"")</formula>
    </cfRule>
    <cfRule type="expression" dxfId="925" priority="18185" stopIfTrue="1">
      <formula>AND($C218=5,A$1&lt;&gt;"")</formula>
    </cfRule>
    <cfRule type="expression" dxfId="924" priority="18186" stopIfTrue="1">
      <formula>AND($C218=6,A$1&lt;&gt;"")</formula>
    </cfRule>
    <cfRule type="expression" dxfId="923" priority="18187" stopIfTrue="1">
      <formula>AND($C218=7,A$1&lt;&gt;"")</formula>
    </cfRule>
    <cfRule type="expression" dxfId="922" priority="18188" stopIfTrue="1">
      <formula>AND($C218=8,A$1&lt;&gt;"")</formula>
    </cfRule>
    <cfRule type="expression" dxfId="921" priority="18189" stopIfTrue="1">
      <formula>AND($C218=9,A$1&lt;&gt;"")</formula>
    </cfRule>
    <cfRule type="expression" dxfId="920" priority="18190" stopIfTrue="1">
      <formula>AND($C218=10,A$1&lt;&gt;"")</formula>
    </cfRule>
  </conditionalFormatting>
  <conditionalFormatting sqref="G218:G219">
    <cfRule type="expression" dxfId="919" priority="17941" stopIfTrue="1">
      <formula>AND($C218=1,G$1&lt;&gt;"")</formula>
    </cfRule>
    <cfRule type="expression" dxfId="918" priority="17942" stopIfTrue="1">
      <formula>AND($C218=2,G$1&lt;&gt;"")</formula>
    </cfRule>
    <cfRule type="expression" dxfId="917" priority="17943" stopIfTrue="1">
      <formula>AND($C218=3,G$1&lt;&gt;"")</formula>
    </cfRule>
    <cfRule type="expression" dxfId="916" priority="17944" stopIfTrue="1">
      <formula>AND($C218=4,G$1&lt;&gt;"")</formula>
    </cfRule>
    <cfRule type="expression" dxfId="915" priority="17945" stopIfTrue="1">
      <formula>AND($C218=5,G$1&lt;&gt;"")</formula>
    </cfRule>
    <cfRule type="expression" dxfId="914" priority="17946" stopIfTrue="1">
      <formula>AND($C218=6,G$1&lt;&gt;"")</formula>
    </cfRule>
    <cfRule type="expression" dxfId="913" priority="17947" stopIfTrue="1">
      <formula>AND($C218=7,G$1&lt;&gt;"")</formula>
    </cfRule>
    <cfRule type="expression" dxfId="912" priority="17948" stopIfTrue="1">
      <formula>AND($C218=8,G$1&lt;&gt;"")</formula>
    </cfRule>
    <cfRule type="expression" dxfId="911" priority="17949" stopIfTrue="1">
      <formula>AND($C218=9,G$1&lt;&gt;"")</formula>
    </cfRule>
    <cfRule type="expression" dxfId="910" priority="17950" stopIfTrue="1">
      <formula>AND($C218=10,G$1&lt;&gt;"")</formula>
    </cfRule>
  </conditionalFormatting>
  <conditionalFormatting sqref="A224:H224">
    <cfRule type="expression" dxfId="909" priority="17931" stopIfTrue="1">
      <formula>AND($C224=1,A$1&lt;&gt;"")</formula>
    </cfRule>
    <cfRule type="expression" dxfId="908" priority="17932" stopIfTrue="1">
      <formula>AND($C224=2,A$1&lt;&gt;"")</formula>
    </cfRule>
    <cfRule type="expression" dxfId="907" priority="17933" stopIfTrue="1">
      <formula>AND($C224=3,A$1&lt;&gt;"")</formula>
    </cfRule>
    <cfRule type="expression" dxfId="906" priority="17934" stopIfTrue="1">
      <formula>AND($C224=4,A$1&lt;&gt;"")</formula>
    </cfRule>
    <cfRule type="expression" dxfId="905" priority="17935" stopIfTrue="1">
      <formula>AND($C224=5,A$1&lt;&gt;"")</formula>
    </cfRule>
    <cfRule type="expression" dxfId="904" priority="17936" stopIfTrue="1">
      <formula>AND($C224=6,A$1&lt;&gt;"")</formula>
    </cfRule>
    <cfRule type="expression" dxfId="903" priority="17937" stopIfTrue="1">
      <formula>AND($C224=7,A$1&lt;&gt;"")</formula>
    </cfRule>
    <cfRule type="expression" dxfId="902" priority="17938" stopIfTrue="1">
      <formula>AND($C224=8,A$1&lt;&gt;"")</formula>
    </cfRule>
    <cfRule type="expression" dxfId="901" priority="17939" stopIfTrue="1">
      <formula>AND($C224=9,A$1&lt;&gt;"")</formula>
    </cfRule>
    <cfRule type="expression" dxfId="900" priority="17940" stopIfTrue="1">
      <formula>AND($C224=10,A$1&lt;&gt;"")</formula>
    </cfRule>
  </conditionalFormatting>
  <conditionalFormatting sqref="A237:H237">
    <cfRule type="expression" dxfId="899" priority="17691" stopIfTrue="1">
      <formula>AND($C237=1,A$1&lt;&gt;"")</formula>
    </cfRule>
    <cfRule type="expression" dxfId="898" priority="17692" stopIfTrue="1">
      <formula>AND($C237=2,A$1&lt;&gt;"")</formula>
    </cfRule>
    <cfRule type="expression" dxfId="897" priority="17693" stopIfTrue="1">
      <formula>AND($C237=3,A$1&lt;&gt;"")</formula>
    </cfRule>
    <cfRule type="expression" dxfId="896" priority="17694" stopIfTrue="1">
      <formula>AND($C237=4,A$1&lt;&gt;"")</formula>
    </cfRule>
    <cfRule type="expression" dxfId="895" priority="17695" stopIfTrue="1">
      <formula>AND($C237=5,A$1&lt;&gt;"")</formula>
    </cfRule>
    <cfRule type="expression" dxfId="894" priority="17696" stopIfTrue="1">
      <formula>AND($C237=6,A$1&lt;&gt;"")</formula>
    </cfRule>
    <cfRule type="expression" dxfId="893" priority="17697" stopIfTrue="1">
      <formula>AND($C237=7,A$1&lt;&gt;"")</formula>
    </cfRule>
    <cfRule type="expression" dxfId="892" priority="17698" stopIfTrue="1">
      <formula>AND($C237=8,A$1&lt;&gt;"")</formula>
    </cfRule>
    <cfRule type="expression" dxfId="891" priority="17699" stopIfTrue="1">
      <formula>AND($C237=9,A$1&lt;&gt;"")</formula>
    </cfRule>
    <cfRule type="expression" dxfId="890" priority="17700" stopIfTrue="1">
      <formula>AND($C237=10,A$1&lt;&gt;"")</formula>
    </cfRule>
  </conditionalFormatting>
  <conditionalFormatting sqref="A238:H238">
    <cfRule type="expression" dxfId="889" priority="17451" stopIfTrue="1">
      <formula>AND($C238=1,A$1&lt;&gt;"")</formula>
    </cfRule>
    <cfRule type="expression" dxfId="888" priority="17452" stopIfTrue="1">
      <formula>AND($C238=2,A$1&lt;&gt;"")</formula>
    </cfRule>
    <cfRule type="expression" dxfId="887" priority="17453" stopIfTrue="1">
      <formula>AND($C238=3,A$1&lt;&gt;"")</formula>
    </cfRule>
    <cfRule type="expression" dxfId="886" priority="17454" stopIfTrue="1">
      <formula>AND($C238=4,A$1&lt;&gt;"")</formula>
    </cfRule>
    <cfRule type="expression" dxfId="885" priority="17455" stopIfTrue="1">
      <formula>AND($C238=5,A$1&lt;&gt;"")</formula>
    </cfRule>
    <cfRule type="expression" dxfId="884" priority="17456" stopIfTrue="1">
      <formula>AND($C238=6,A$1&lt;&gt;"")</formula>
    </cfRule>
    <cfRule type="expression" dxfId="883" priority="17457" stopIfTrue="1">
      <formula>AND($C238=7,A$1&lt;&gt;"")</formula>
    </cfRule>
    <cfRule type="expression" dxfId="882" priority="17458" stopIfTrue="1">
      <formula>AND($C238=8,A$1&lt;&gt;"")</formula>
    </cfRule>
    <cfRule type="expression" dxfId="881" priority="17459" stopIfTrue="1">
      <formula>AND($C238=9,A$1&lt;&gt;"")</formula>
    </cfRule>
    <cfRule type="expression" dxfId="880" priority="17460" stopIfTrue="1">
      <formula>AND($C238=10,A$1&lt;&gt;"")</formula>
    </cfRule>
  </conditionalFormatting>
  <conditionalFormatting sqref="A244:H244">
    <cfRule type="expression" dxfId="879" priority="17211" stopIfTrue="1">
      <formula>AND($C244=1,A$1&lt;&gt;"")</formula>
    </cfRule>
    <cfRule type="expression" dxfId="878" priority="17212" stopIfTrue="1">
      <formula>AND($C244=2,A$1&lt;&gt;"")</formula>
    </cfRule>
    <cfRule type="expression" dxfId="877" priority="17213" stopIfTrue="1">
      <formula>AND($C244=3,A$1&lt;&gt;"")</formula>
    </cfRule>
    <cfRule type="expression" dxfId="876" priority="17214" stopIfTrue="1">
      <formula>AND($C244=4,A$1&lt;&gt;"")</formula>
    </cfRule>
    <cfRule type="expression" dxfId="875" priority="17215" stopIfTrue="1">
      <formula>AND($C244=5,A$1&lt;&gt;"")</formula>
    </cfRule>
    <cfRule type="expression" dxfId="874" priority="17216" stopIfTrue="1">
      <formula>AND($C244=6,A$1&lt;&gt;"")</formula>
    </cfRule>
    <cfRule type="expression" dxfId="873" priority="17217" stopIfTrue="1">
      <formula>AND($C244=7,A$1&lt;&gt;"")</formula>
    </cfRule>
    <cfRule type="expression" dxfId="872" priority="17218" stopIfTrue="1">
      <formula>AND($C244=8,A$1&lt;&gt;"")</formula>
    </cfRule>
    <cfRule type="expression" dxfId="871" priority="17219" stopIfTrue="1">
      <formula>AND($C244=9,A$1&lt;&gt;"")</formula>
    </cfRule>
    <cfRule type="expression" dxfId="870" priority="17220" stopIfTrue="1">
      <formula>AND($C244=10,A$1&lt;&gt;"")</formula>
    </cfRule>
  </conditionalFormatting>
  <conditionalFormatting sqref="A245:H245">
    <cfRule type="expression" dxfId="869" priority="16971" stopIfTrue="1">
      <formula>AND($C245=1,A$1&lt;&gt;"")</formula>
    </cfRule>
    <cfRule type="expression" dxfId="868" priority="16972" stopIfTrue="1">
      <formula>AND($C245=2,A$1&lt;&gt;"")</formula>
    </cfRule>
    <cfRule type="expression" dxfId="867" priority="16973" stopIfTrue="1">
      <formula>AND($C245=3,A$1&lt;&gt;"")</formula>
    </cfRule>
    <cfRule type="expression" dxfId="866" priority="16974" stopIfTrue="1">
      <formula>AND($C245=4,A$1&lt;&gt;"")</formula>
    </cfRule>
    <cfRule type="expression" dxfId="865" priority="16975" stopIfTrue="1">
      <formula>AND($C245=5,A$1&lt;&gt;"")</formula>
    </cfRule>
    <cfRule type="expression" dxfId="864" priority="16976" stopIfTrue="1">
      <formula>AND($C245=6,A$1&lt;&gt;"")</formula>
    </cfRule>
    <cfRule type="expression" dxfId="863" priority="16977" stopIfTrue="1">
      <formula>AND($C245=7,A$1&lt;&gt;"")</formula>
    </cfRule>
    <cfRule type="expression" dxfId="862" priority="16978" stopIfTrue="1">
      <formula>AND($C245=8,A$1&lt;&gt;"")</formula>
    </cfRule>
    <cfRule type="expression" dxfId="861" priority="16979" stopIfTrue="1">
      <formula>AND($C245=9,A$1&lt;&gt;"")</formula>
    </cfRule>
    <cfRule type="expression" dxfId="860" priority="16980" stopIfTrue="1">
      <formula>AND($C245=10,A$1&lt;&gt;"")</formula>
    </cfRule>
  </conditionalFormatting>
  <conditionalFormatting sqref="A246:H246">
    <cfRule type="expression" dxfId="859" priority="16731" stopIfTrue="1">
      <formula>AND($C246=1,A$1&lt;&gt;"")</formula>
    </cfRule>
    <cfRule type="expression" dxfId="858" priority="16732" stopIfTrue="1">
      <formula>AND($C246=2,A$1&lt;&gt;"")</formula>
    </cfRule>
    <cfRule type="expression" dxfId="857" priority="16733" stopIfTrue="1">
      <formula>AND($C246=3,A$1&lt;&gt;"")</formula>
    </cfRule>
    <cfRule type="expression" dxfId="856" priority="16734" stopIfTrue="1">
      <formula>AND($C246=4,A$1&lt;&gt;"")</formula>
    </cfRule>
    <cfRule type="expression" dxfId="855" priority="16735" stopIfTrue="1">
      <formula>AND($C246=5,A$1&lt;&gt;"")</formula>
    </cfRule>
    <cfRule type="expression" dxfId="854" priority="16736" stopIfTrue="1">
      <formula>AND($C246=6,A$1&lt;&gt;"")</formula>
    </cfRule>
    <cfRule type="expression" dxfId="853" priority="16737" stopIfTrue="1">
      <formula>AND($C246=7,A$1&lt;&gt;"")</formula>
    </cfRule>
    <cfRule type="expression" dxfId="852" priority="16738" stopIfTrue="1">
      <formula>AND($C246=8,A$1&lt;&gt;"")</formula>
    </cfRule>
    <cfRule type="expression" dxfId="851" priority="16739" stopIfTrue="1">
      <formula>AND($C246=9,A$1&lt;&gt;"")</formula>
    </cfRule>
    <cfRule type="expression" dxfId="850" priority="16740" stopIfTrue="1">
      <formula>AND($C246=10,A$1&lt;&gt;"")</formula>
    </cfRule>
  </conditionalFormatting>
  <conditionalFormatting sqref="A249:H249">
    <cfRule type="expression" dxfId="849" priority="16491" stopIfTrue="1">
      <formula>AND($C249=1,A$1&lt;&gt;"")</formula>
    </cfRule>
    <cfRule type="expression" dxfId="848" priority="16492" stopIfTrue="1">
      <formula>AND($C249=2,A$1&lt;&gt;"")</formula>
    </cfRule>
    <cfRule type="expression" dxfId="847" priority="16493" stopIfTrue="1">
      <formula>AND($C249=3,A$1&lt;&gt;"")</formula>
    </cfRule>
    <cfRule type="expression" dxfId="846" priority="16494" stopIfTrue="1">
      <formula>AND($C249=4,A$1&lt;&gt;"")</formula>
    </cfRule>
    <cfRule type="expression" dxfId="845" priority="16495" stopIfTrue="1">
      <formula>AND($C249=5,A$1&lt;&gt;"")</formula>
    </cfRule>
    <cfRule type="expression" dxfId="844" priority="16496" stopIfTrue="1">
      <formula>AND($C249=6,A$1&lt;&gt;"")</formula>
    </cfRule>
    <cfRule type="expression" dxfId="843" priority="16497" stopIfTrue="1">
      <formula>AND($C249=7,A$1&lt;&gt;"")</formula>
    </cfRule>
    <cfRule type="expression" dxfId="842" priority="16498" stopIfTrue="1">
      <formula>AND($C249=8,A$1&lt;&gt;"")</formula>
    </cfRule>
    <cfRule type="expression" dxfId="841" priority="16499" stopIfTrue="1">
      <formula>AND($C249=9,A$1&lt;&gt;"")</formula>
    </cfRule>
    <cfRule type="expression" dxfId="840" priority="16500" stopIfTrue="1">
      <formula>AND($C249=10,A$1&lt;&gt;"")</formula>
    </cfRule>
  </conditionalFormatting>
  <conditionalFormatting sqref="A251:H251">
    <cfRule type="expression" dxfId="839" priority="16251" stopIfTrue="1">
      <formula>AND($C251=1,A$1&lt;&gt;"")</formula>
    </cfRule>
    <cfRule type="expression" dxfId="838" priority="16252" stopIfTrue="1">
      <formula>AND($C251=2,A$1&lt;&gt;"")</formula>
    </cfRule>
    <cfRule type="expression" dxfId="837" priority="16253" stopIfTrue="1">
      <formula>AND($C251=3,A$1&lt;&gt;"")</formula>
    </cfRule>
    <cfRule type="expression" dxfId="836" priority="16254" stopIfTrue="1">
      <formula>AND($C251=4,A$1&lt;&gt;"")</formula>
    </cfRule>
    <cfRule type="expression" dxfId="835" priority="16255" stopIfTrue="1">
      <formula>AND($C251=5,A$1&lt;&gt;"")</formula>
    </cfRule>
    <cfRule type="expression" dxfId="834" priority="16256" stopIfTrue="1">
      <formula>AND($C251=6,A$1&lt;&gt;"")</formula>
    </cfRule>
    <cfRule type="expression" dxfId="833" priority="16257" stopIfTrue="1">
      <formula>AND($C251=7,A$1&lt;&gt;"")</formula>
    </cfRule>
    <cfRule type="expression" dxfId="832" priority="16258" stopIfTrue="1">
      <formula>AND($C251=8,A$1&lt;&gt;"")</formula>
    </cfRule>
    <cfRule type="expression" dxfId="831" priority="16259" stopIfTrue="1">
      <formula>AND($C251=9,A$1&lt;&gt;"")</formula>
    </cfRule>
    <cfRule type="expression" dxfId="830" priority="16260" stopIfTrue="1">
      <formula>AND($C251=10,A$1&lt;&gt;"")</formula>
    </cfRule>
  </conditionalFormatting>
  <conditionalFormatting sqref="A250:H250">
    <cfRule type="expression" dxfId="829" priority="16011" stopIfTrue="1">
      <formula>AND($C250=1,A$1&lt;&gt;"")</formula>
    </cfRule>
    <cfRule type="expression" dxfId="828" priority="16012" stopIfTrue="1">
      <formula>AND($C250=2,A$1&lt;&gt;"")</formula>
    </cfRule>
    <cfRule type="expression" dxfId="827" priority="16013" stopIfTrue="1">
      <formula>AND($C250=3,A$1&lt;&gt;"")</formula>
    </cfRule>
    <cfRule type="expression" dxfId="826" priority="16014" stopIfTrue="1">
      <formula>AND($C250=4,A$1&lt;&gt;"")</formula>
    </cfRule>
    <cfRule type="expression" dxfId="825" priority="16015" stopIfTrue="1">
      <formula>AND($C250=5,A$1&lt;&gt;"")</formula>
    </cfRule>
    <cfRule type="expression" dxfId="824" priority="16016" stopIfTrue="1">
      <formula>AND($C250=6,A$1&lt;&gt;"")</formula>
    </cfRule>
    <cfRule type="expression" dxfId="823" priority="16017" stopIfTrue="1">
      <formula>AND($C250=7,A$1&lt;&gt;"")</formula>
    </cfRule>
    <cfRule type="expression" dxfId="822" priority="16018" stopIfTrue="1">
      <formula>AND($C250=8,A$1&lt;&gt;"")</formula>
    </cfRule>
    <cfRule type="expression" dxfId="821" priority="16019" stopIfTrue="1">
      <formula>AND($C250=9,A$1&lt;&gt;"")</formula>
    </cfRule>
    <cfRule type="expression" dxfId="820" priority="16020" stopIfTrue="1">
      <formula>AND($C250=10,A$1&lt;&gt;"")</formula>
    </cfRule>
  </conditionalFormatting>
  <conditionalFormatting sqref="A252:H252">
    <cfRule type="expression" dxfId="819" priority="15771" stopIfTrue="1">
      <formula>AND($C252=1,A$1&lt;&gt;"")</formula>
    </cfRule>
    <cfRule type="expression" dxfId="818" priority="15772" stopIfTrue="1">
      <formula>AND($C252=2,A$1&lt;&gt;"")</formula>
    </cfRule>
    <cfRule type="expression" dxfId="817" priority="15773" stopIfTrue="1">
      <formula>AND($C252=3,A$1&lt;&gt;"")</formula>
    </cfRule>
    <cfRule type="expression" dxfId="816" priority="15774" stopIfTrue="1">
      <formula>AND($C252=4,A$1&lt;&gt;"")</formula>
    </cfRule>
    <cfRule type="expression" dxfId="815" priority="15775" stopIfTrue="1">
      <formula>AND($C252=5,A$1&lt;&gt;"")</formula>
    </cfRule>
    <cfRule type="expression" dxfId="814" priority="15776" stopIfTrue="1">
      <formula>AND($C252=6,A$1&lt;&gt;"")</formula>
    </cfRule>
    <cfRule type="expression" dxfId="813" priority="15777" stopIfTrue="1">
      <formula>AND($C252=7,A$1&lt;&gt;"")</formula>
    </cfRule>
    <cfRule type="expression" dxfId="812" priority="15778" stopIfTrue="1">
      <formula>AND($C252=8,A$1&lt;&gt;"")</formula>
    </cfRule>
    <cfRule type="expression" dxfId="811" priority="15779" stopIfTrue="1">
      <formula>AND($C252=9,A$1&lt;&gt;"")</formula>
    </cfRule>
    <cfRule type="expression" dxfId="810" priority="15780" stopIfTrue="1">
      <formula>AND($C252=10,A$1&lt;&gt;"")</formula>
    </cfRule>
  </conditionalFormatting>
  <conditionalFormatting sqref="A261:F261">
    <cfRule type="expression" dxfId="809" priority="15531" stopIfTrue="1">
      <formula>AND($C261=1,A$1&lt;&gt;"")</formula>
    </cfRule>
    <cfRule type="expression" dxfId="808" priority="15532" stopIfTrue="1">
      <formula>AND($C261=2,A$1&lt;&gt;"")</formula>
    </cfRule>
    <cfRule type="expression" dxfId="807" priority="15533" stopIfTrue="1">
      <formula>AND($C261=3,A$1&lt;&gt;"")</formula>
    </cfRule>
    <cfRule type="expression" dxfId="806" priority="15534" stopIfTrue="1">
      <formula>AND($C261=4,A$1&lt;&gt;"")</formula>
    </cfRule>
    <cfRule type="expression" dxfId="805" priority="15535" stopIfTrue="1">
      <formula>AND($C261=5,A$1&lt;&gt;"")</formula>
    </cfRule>
    <cfRule type="expression" dxfId="804" priority="15536" stopIfTrue="1">
      <formula>AND($C261=6,A$1&lt;&gt;"")</formula>
    </cfRule>
    <cfRule type="expression" dxfId="803" priority="15537" stopIfTrue="1">
      <formula>AND($C261=7,A$1&lt;&gt;"")</formula>
    </cfRule>
    <cfRule type="expression" dxfId="802" priority="15538" stopIfTrue="1">
      <formula>AND($C261=8,A$1&lt;&gt;"")</formula>
    </cfRule>
    <cfRule type="expression" dxfId="801" priority="15539" stopIfTrue="1">
      <formula>AND($C261=9,A$1&lt;&gt;"")</formula>
    </cfRule>
    <cfRule type="expression" dxfId="800" priority="15540" stopIfTrue="1">
      <formula>AND($C261=10,A$1&lt;&gt;"")</formula>
    </cfRule>
  </conditionalFormatting>
  <conditionalFormatting sqref="A262:F262">
    <cfRule type="expression" dxfId="799" priority="15291" stopIfTrue="1">
      <formula>AND($C262=1,A$1&lt;&gt;"")</formula>
    </cfRule>
    <cfRule type="expression" dxfId="798" priority="15292" stopIfTrue="1">
      <formula>AND($C262=2,A$1&lt;&gt;"")</formula>
    </cfRule>
    <cfRule type="expression" dxfId="797" priority="15293" stopIfTrue="1">
      <formula>AND($C262=3,A$1&lt;&gt;"")</formula>
    </cfRule>
    <cfRule type="expression" dxfId="796" priority="15294" stopIfTrue="1">
      <formula>AND($C262=4,A$1&lt;&gt;"")</formula>
    </cfRule>
    <cfRule type="expression" dxfId="795" priority="15295" stopIfTrue="1">
      <formula>AND($C262=5,A$1&lt;&gt;"")</formula>
    </cfRule>
    <cfRule type="expression" dxfId="794" priority="15296" stopIfTrue="1">
      <formula>AND($C262=6,A$1&lt;&gt;"")</formula>
    </cfRule>
    <cfRule type="expression" dxfId="793" priority="15297" stopIfTrue="1">
      <formula>AND($C262=7,A$1&lt;&gt;"")</formula>
    </cfRule>
    <cfRule type="expression" dxfId="792" priority="15298" stopIfTrue="1">
      <formula>AND($C262=8,A$1&lt;&gt;"")</formula>
    </cfRule>
    <cfRule type="expression" dxfId="791" priority="15299" stopIfTrue="1">
      <formula>AND($C262=9,A$1&lt;&gt;"")</formula>
    </cfRule>
    <cfRule type="expression" dxfId="790" priority="15300" stopIfTrue="1">
      <formula>AND($C262=10,A$1&lt;&gt;"")</formula>
    </cfRule>
  </conditionalFormatting>
  <conditionalFormatting sqref="G261:G262">
    <cfRule type="expression" dxfId="789" priority="15051" stopIfTrue="1">
      <formula>AND($C261=1,G$1&lt;&gt;"")</formula>
    </cfRule>
    <cfRule type="expression" dxfId="788" priority="15052" stopIfTrue="1">
      <formula>AND($C261=2,G$1&lt;&gt;"")</formula>
    </cfRule>
    <cfRule type="expression" dxfId="787" priority="15053" stopIfTrue="1">
      <formula>AND($C261=3,G$1&lt;&gt;"")</formula>
    </cfRule>
    <cfRule type="expression" dxfId="786" priority="15054" stopIfTrue="1">
      <formula>AND($C261=4,G$1&lt;&gt;"")</formula>
    </cfRule>
    <cfRule type="expression" dxfId="785" priority="15055" stopIfTrue="1">
      <formula>AND($C261=5,G$1&lt;&gt;"")</formula>
    </cfRule>
    <cfRule type="expression" dxfId="784" priority="15056" stopIfTrue="1">
      <formula>AND($C261=6,G$1&lt;&gt;"")</formula>
    </cfRule>
    <cfRule type="expression" dxfId="783" priority="15057" stopIfTrue="1">
      <formula>AND($C261=7,G$1&lt;&gt;"")</formula>
    </cfRule>
    <cfRule type="expression" dxfId="782" priority="15058" stopIfTrue="1">
      <formula>AND($C261=8,G$1&lt;&gt;"")</formula>
    </cfRule>
    <cfRule type="expression" dxfId="781" priority="15059" stopIfTrue="1">
      <formula>AND($C261=9,G$1&lt;&gt;"")</formula>
    </cfRule>
    <cfRule type="expression" dxfId="780" priority="15060" stopIfTrue="1">
      <formula>AND($C261=10,G$1&lt;&gt;"")</formula>
    </cfRule>
  </conditionalFormatting>
  <conditionalFormatting sqref="A264:H264">
    <cfRule type="expression" dxfId="779" priority="15041" stopIfTrue="1">
      <formula>AND($C264=1,A$1&lt;&gt;"")</formula>
    </cfRule>
    <cfRule type="expression" dxfId="778" priority="15042" stopIfTrue="1">
      <formula>AND($C264=2,A$1&lt;&gt;"")</formula>
    </cfRule>
    <cfRule type="expression" dxfId="777" priority="15043" stopIfTrue="1">
      <formula>AND($C264=3,A$1&lt;&gt;"")</formula>
    </cfRule>
    <cfRule type="expression" dxfId="776" priority="15044" stopIfTrue="1">
      <formula>AND($C264=4,A$1&lt;&gt;"")</formula>
    </cfRule>
    <cfRule type="expression" dxfId="775" priority="15045" stopIfTrue="1">
      <formula>AND($C264=5,A$1&lt;&gt;"")</formula>
    </cfRule>
    <cfRule type="expression" dxfId="774" priority="15046" stopIfTrue="1">
      <formula>AND($C264=6,A$1&lt;&gt;"")</formula>
    </cfRule>
    <cfRule type="expression" dxfId="773" priority="15047" stopIfTrue="1">
      <formula>AND($C264=7,A$1&lt;&gt;"")</formula>
    </cfRule>
    <cfRule type="expression" dxfId="772" priority="15048" stopIfTrue="1">
      <formula>AND($C264=8,A$1&lt;&gt;"")</formula>
    </cfRule>
    <cfRule type="expression" dxfId="771" priority="15049" stopIfTrue="1">
      <formula>AND($C264=9,A$1&lt;&gt;"")</formula>
    </cfRule>
    <cfRule type="expression" dxfId="770" priority="15050" stopIfTrue="1">
      <formula>AND($C264=10,A$1&lt;&gt;"")</formula>
    </cfRule>
  </conditionalFormatting>
  <conditionalFormatting sqref="A268:H268">
    <cfRule type="expression" dxfId="769" priority="14801" stopIfTrue="1">
      <formula>AND($C268=1,A$1&lt;&gt;"")</formula>
    </cfRule>
    <cfRule type="expression" dxfId="768" priority="14802" stopIfTrue="1">
      <formula>AND($C268=2,A$1&lt;&gt;"")</formula>
    </cfRule>
    <cfRule type="expression" dxfId="767" priority="14803" stopIfTrue="1">
      <formula>AND($C268=3,A$1&lt;&gt;"")</formula>
    </cfRule>
    <cfRule type="expression" dxfId="766" priority="14804" stopIfTrue="1">
      <formula>AND($C268=4,A$1&lt;&gt;"")</formula>
    </cfRule>
    <cfRule type="expression" dxfId="765" priority="14805" stopIfTrue="1">
      <formula>AND($C268=5,A$1&lt;&gt;"")</formula>
    </cfRule>
    <cfRule type="expression" dxfId="764" priority="14806" stopIfTrue="1">
      <formula>AND($C268=6,A$1&lt;&gt;"")</formula>
    </cfRule>
    <cfRule type="expression" dxfId="763" priority="14807" stopIfTrue="1">
      <formula>AND($C268=7,A$1&lt;&gt;"")</formula>
    </cfRule>
    <cfRule type="expression" dxfId="762" priority="14808" stopIfTrue="1">
      <formula>AND($C268=8,A$1&lt;&gt;"")</formula>
    </cfRule>
    <cfRule type="expression" dxfId="761" priority="14809" stopIfTrue="1">
      <formula>AND($C268=9,A$1&lt;&gt;"")</formula>
    </cfRule>
    <cfRule type="expression" dxfId="760" priority="14810" stopIfTrue="1">
      <formula>AND($C268=10,A$1&lt;&gt;"")</formula>
    </cfRule>
  </conditionalFormatting>
  <conditionalFormatting sqref="A272:H272">
    <cfRule type="expression" dxfId="759" priority="14561" stopIfTrue="1">
      <formula>AND($C272=1,A$1&lt;&gt;"")</formula>
    </cfRule>
    <cfRule type="expression" dxfId="758" priority="14562" stopIfTrue="1">
      <formula>AND($C272=2,A$1&lt;&gt;"")</formula>
    </cfRule>
    <cfRule type="expression" dxfId="757" priority="14563" stopIfTrue="1">
      <formula>AND($C272=3,A$1&lt;&gt;"")</formula>
    </cfRule>
    <cfRule type="expression" dxfId="756" priority="14564" stopIfTrue="1">
      <formula>AND($C272=4,A$1&lt;&gt;"")</formula>
    </cfRule>
    <cfRule type="expression" dxfId="755" priority="14565" stopIfTrue="1">
      <formula>AND($C272=5,A$1&lt;&gt;"")</formula>
    </cfRule>
    <cfRule type="expression" dxfId="754" priority="14566" stopIfTrue="1">
      <formula>AND($C272=6,A$1&lt;&gt;"")</formula>
    </cfRule>
    <cfRule type="expression" dxfId="753" priority="14567" stopIfTrue="1">
      <formula>AND($C272=7,A$1&lt;&gt;"")</formula>
    </cfRule>
    <cfRule type="expression" dxfId="752" priority="14568" stopIfTrue="1">
      <formula>AND($C272=8,A$1&lt;&gt;"")</formula>
    </cfRule>
    <cfRule type="expression" dxfId="751" priority="14569" stopIfTrue="1">
      <formula>AND($C272=9,A$1&lt;&gt;"")</formula>
    </cfRule>
    <cfRule type="expression" dxfId="750" priority="14570" stopIfTrue="1">
      <formula>AND($C272=10,A$1&lt;&gt;"")</formula>
    </cfRule>
  </conditionalFormatting>
  <conditionalFormatting sqref="A271:H271">
    <cfRule type="expression" dxfId="749" priority="14321" stopIfTrue="1">
      <formula>AND($C271=1,A$1&lt;&gt;"")</formula>
    </cfRule>
    <cfRule type="expression" dxfId="748" priority="14322" stopIfTrue="1">
      <formula>AND($C271=2,A$1&lt;&gt;"")</formula>
    </cfRule>
    <cfRule type="expression" dxfId="747" priority="14323" stopIfTrue="1">
      <formula>AND($C271=3,A$1&lt;&gt;"")</formula>
    </cfRule>
    <cfRule type="expression" dxfId="746" priority="14324" stopIfTrue="1">
      <formula>AND($C271=4,A$1&lt;&gt;"")</formula>
    </cfRule>
    <cfRule type="expression" dxfId="745" priority="14325" stopIfTrue="1">
      <formula>AND($C271=5,A$1&lt;&gt;"")</formula>
    </cfRule>
    <cfRule type="expression" dxfId="744" priority="14326" stopIfTrue="1">
      <formula>AND($C271=6,A$1&lt;&gt;"")</formula>
    </cfRule>
    <cfRule type="expression" dxfId="743" priority="14327" stopIfTrue="1">
      <formula>AND($C271=7,A$1&lt;&gt;"")</formula>
    </cfRule>
    <cfRule type="expression" dxfId="742" priority="14328" stopIfTrue="1">
      <formula>AND($C271=8,A$1&lt;&gt;"")</formula>
    </cfRule>
    <cfRule type="expression" dxfId="741" priority="14329" stopIfTrue="1">
      <formula>AND($C271=9,A$1&lt;&gt;"")</formula>
    </cfRule>
    <cfRule type="expression" dxfId="740" priority="14330" stopIfTrue="1">
      <formula>AND($C271=10,A$1&lt;&gt;"")</formula>
    </cfRule>
  </conditionalFormatting>
  <conditionalFormatting sqref="A275:H275">
    <cfRule type="expression" dxfId="739" priority="14081" stopIfTrue="1">
      <formula>AND($C275=1,A$1&lt;&gt;"")</formula>
    </cfRule>
    <cfRule type="expression" dxfId="738" priority="14082" stopIfTrue="1">
      <formula>AND($C275=2,A$1&lt;&gt;"")</formula>
    </cfRule>
    <cfRule type="expression" dxfId="737" priority="14083" stopIfTrue="1">
      <formula>AND($C275=3,A$1&lt;&gt;"")</formula>
    </cfRule>
    <cfRule type="expression" dxfId="736" priority="14084" stopIfTrue="1">
      <formula>AND($C275=4,A$1&lt;&gt;"")</formula>
    </cfRule>
    <cfRule type="expression" dxfId="735" priority="14085" stopIfTrue="1">
      <formula>AND($C275=5,A$1&lt;&gt;"")</formula>
    </cfRule>
    <cfRule type="expression" dxfId="734" priority="14086" stopIfTrue="1">
      <formula>AND($C275=6,A$1&lt;&gt;"")</formula>
    </cfRule>
    <cfRule type="expression" dxfId="733" priority="14087" stopIfTrue="1">
      <formula>AND($C275=7,A$1&lt;&gt;"")</formula>
    </cfRule>
    <cfRule type="expression" dxfId="732" priority="14088" stopIfTrue="1">
      <formula>AND($C275=8,A$1&lt;&gt;"")</formula>
    </cfRule>
    <cfRule type="expression" dxfId="731" priority="14089" stopIfTrue="1">
      <formula>AND($C275=9,A$1&lt;&gt;"")</formula>
    </cfRule>
    <cfRule type="expression" dxfId="730" priority="14090" stopIfTrue="1">
      <formula>AND($C275=10,A$1&lt;&gt;"")</formula>
    </cfRule>
  </conditionalFormatting>
  <conditionalFormatting sqref="A279:H279">
    <cfRule type="expression" dxfId="729" priority="13841" stopIfTrue="1">
      <formula>AND($C279=1,A$1&lt;&gt;"")</formula>
    </cfRule>
    <cfRule type="expression" dxfId="728" priority="13842" stopIfTrue="1">
      <formula>AND($C279=2,A$1&lt;&gt;"")</formula>
    </cfRule>
    <cfRule type="expression" dxfId="727" priority="13843" stopIfTrue="1">
      <formula>AND($C279=3,A$1&lt;&gt;"")</formula>
    </cfRule>
    <cfRule type="expression" dxfId="726" priority="13844" stopIfTrue="1">
      <formula>AND($C279=4,A$1&lt;&gt;"")</formula>
    </cfRule>
    <cfRule type="expression" dxfId="725" priority="13845" stopIfTrue="1">
      <formula>AND($C279=5,A$1&lt;&gt;"")</formula>
    </cfRule>
    <cfRule type="expression" dxfId="724" priority="13846" stopIfTrue="1">
      <formula>AND($C279=6,A$1&lt;&gt;"")</formula>
    </cfRule>
    <cfRule type="expression" dxfId="723" priority="13847" stopIfTrue="1">
      <formula>AND($C279=7,A$1&lt;&gt;"")</formula>
    </cfRule>
    <cfRule type="expression" dxfId="722" priority="13848" stopIfTrue="1">
      <formula>AND($C279=8,A$1&lt;&gt;"")</formula>
    </cfRule>
    <cfRule type="expression" dxfId="721" priority="13849" stopIfTrue="1">
      <formula>AND($C279=9,A$1&lt;&gt;"")</formula>
    </cfRule>
    <cfRule type="expression" dxfId="720" priority="13850" stopIfTrue="1">
      <formula>AND($C279=10,A$1&lt;&gt;"")</formula>
    </cfRule>
  </conditionalFormatting>
  <conditionalFormatting sqref="A278:H278">
    <cfRule type="expression" dxfId="719" priority="13601" stopIfTrue="1">
      <formula>AND($C278=1,A$1&lt;&gt;"")</formula>
    </cfRule>
    <cfRule type="expression" dxfId="718" priority="13602" stopIfTrue="1">
      <formula>AND($C278=2,A$1&lt;&gt;"")</formula>
    </cfRule>
    <cfRule type="expression" dxfId="717" priority="13603" stopIfTrue="1">
      <formula>AND($C278=3,A$1&lt;&gt;"")</formula>
    </cfRule>
    <cfRule type="expression" dxfId="716" priority="13604" stopIfTrue="1">
      <formula>AND($C278=4,A$1&lt;&gt;"")</formula>
    </cfRule>
    <cfRule type="expression" dxfId="715" priority="13605" stopIfTrue="1">
      <formula>AND($C278=5,A$1&lt;&gt;"")</formula>
    </cfRule>
    <cfRule type="expression" dxfId="714" priority="13606" stopIfTrue="1">
      <formula>AND($C278=6,A$1&lt;&gt;"")</formula>
    </cfRule>
    <cfRule type="expression" dxfId="713" priority="13607" stopIfTrue="1">
      <formula>AND($C278=7,A$1&lt;&gt;"")</formula>
    </cfRule>
    <cfRule type="expression" dxfId="712" priority="13608" stopIfTrue="1">
      <formula>AND($C278=8,A$1&lt;&gt;"")</formula>
    </cfRule>
    <cfRule type="expression" dxfId="711" priority="13609" stopIfTrue="1">
      <formula>AND($C278=9,A$1&lt;&gt;"")</formula>
    </cfRule>
    <cfRule type="expression" dxfId="710" priority="13610" stopIfTrue="1">
      <formula>AND($C278=10,A$1&lt;&gt;"")</formula>
    </cfRule>
  </conditionalFormatting>
  <conditionalFormatting sqref="A282:H282">
    <cfRule type="expression" dxfId="709" priority="13361" stopIfTrue="1">
      <formula>AND($C282=1,A$1&lt;&gt;"")</formula>
    </cfRule>
    <cfRule type="expression" dxfId="708" priority="13362" stopIfTrue="1">
      <formula>AND($C282=2,A$1&lt;&gt;"")</formula>
    </cfRule>
    <cfRule type="expression" dxfId="707" priority="13363" stopIfTrue="1">
      <formula>AND($C282=3,A$1&lt;&gt;"")</formula>
    </cfRule>
    <cfRule type="expression" dxfId="706" priority="13364" stopIfTrue="1">
      <formula>AND($C282=4,A$1&lt;&gt;"")</formula>
    </cfRule>
    <cfRule type="expression" dxfId="705" priority="13365" stopIfTrue="1">
      <formula>AND($C282=5,A$1&lt;&gt;"")</formula>
    </cfRule>
    <cfRule type="expression" dxfId="704" priority="13366" stopIfTrue="1">
      <formula>AND($C282=6,A$1&lt;&gt;"")</formula>
    </cfRule>
    <cfRule type="expression" dxfId="703" priority="13367" stopIfTrue="1">
      <formula>AND($C282=7,A$1&lt;&gt;"")</formula>
    </cfRule>
    <cfRule type="expression" dxfId="702" priority="13368" stopIfTrue="1">
      <formula>AND($C282=8,A$1&lt;&gt;"")</formula>
    </cfRule>
    <cfRule type="expression" dxfId="701" priority="13369" stopIfTrue="1">
      <formula>AND($C282=9,A$1&lt;&gt;"")</formula>
    </cfRule>
    <cfRule type="expression" dxfId="700" priority="13370" stopIfTrue="1">
      <formula>AND($C282=10,A$1&lt;&gt;"")</formula>
    </cfRule>
  </conditionalFormatting>
  <conditionalFormatting sqref="A283:F283">
    <cfRule type="expression" dxfId="699" priority="13121" stopIfTrue="1">
      <formula>AND($C283=1,A$1&lt;&gt;"")</formula>
    </cfRule>
    <cfRule type="expression" dxfId="698" priority="13122" stopIfTrue="1">
      <formula>AND($C283=2,A$1&lt;&gt;"")</formula>
    </cfRule>
    <cfRule type="expression" dxfId="697" priority="13123" stopIfTrue="1">
      <formula>AND($C283=3,A$1&lt;&gt;"")</formula>
    </cfRule>
    <cfRule type="expression" dxfId="696" priority="13124" stopIfTrue="1">
      <formula>AND($C283=4,A$1&lt;&gt;"")</formula>
    </cfRule>
    <cfRule type="expression" dxfId="695" priority="13125" stopIfTrue="1">
      <formula>AND($C283=5,A$1&lt;&gt;"")</formula>
    </cfRule>
    <cfRule type="expression" dxfId="694" priority="13126" stopIfTrue="1">
      <formula>AND($C283=6,A$1&lt;&gt;"")</formula>
    </cfRule>
    <cfRule type="expression" dxfId="693" priority="13127" stopIfTrue="1">
      <formula>AND($C283=7,A$1&lt;&gt;"")</formula>
    </cfRule>
    <cfRule type="expression" dxfId="692" priority="13128" stopIfTrue="1">
      <formula>AND($C283=8,A$1&lt;&gt;"")</formula>
    </cfRule>
    <cfRule type="expression" dxfId="691" priority="13129" stopIfTrue="1">
      <formula>AND($C283=9,A$1&lt;&gt;"")</formula>
    </cfRule>
    <cfRule type="expression" dxfId="690" priority="13130" stopIfTrue="1">
      <formula>AND($C283=10,A$1&lt;&gt;"")</formula>
    </cfRule>
  </conditionalFormatting>
  <conditionalFormatting sqref="G283">
    <cfRule type="expression" dxfId="689" priority="12881" stopIfTrue="1">
      <formula>AND($C283=1,G$1&lt;&gt;"")</formula>
    </cfRule>
    <cfRule type="expression" dxfId="688" priority="12882" stopIfTrue="1">
      <formula>AND($C283=2,G$1&lt;&gt;"")</formula>
    </cfRule>
    <cfRule type="expression" dxfId="687" priority="12883" stopIfTrue="1">
      <formula>AND($C283=3,G$1&lt;&gt;"")</formula>
    </cfRule>
    <cfRule type="expression" dxfId="686" priority="12884" stopIfTrue="1">
      <formula>AND($C283=4,G$1&lt;&gt;"")</formula>
    </cfRule>
    <cfRule type="expression" dxfId="685" priority="12885" stopIfTrue="1">
      <formula>AND($C283=5,G$1&lt;&gt;"")</formula>
    </cfRule>
    <cfRule type="expression" dxfId="684" priority="12886" stopIfTrue="1">
      <formula>AND($C283=6,G$1&lt;&gt;"")</formula>
    </cfRule>
    <cfRule type="expression" dxfId="683" priority="12887" stopIfTrue="1">
      <formula>AND($C283=7,G$1&lt;&gt;"")</formula>
    </cfRule>
    <cfRule type="expression" dxfId="682" priority="12888" stopIfTrue="1">
      <formula>AND($C283=8,G$1&lt;&gt;"")</formula>
    </cfRule>
    <cfRule type="expression" dxfId="681" priority="12889" stopIfTrue="1">
      <formula>AND($C283=9,G$1&lt;&gt;"")</formula>
    </cfRule>
    <cfRule type="expression" dxfId="680" priority="12890" stopIfTrue="1">
      <formula>AND($C283=10,G$1&lt;&gt;"")</formula>
    </cfRule>
  </conditionalFormatting>
  <conditionalFormatting sqref="A289:H289">
    <cfRule type="expression" dxfId="679" priority="12871" stopIfTrue="1">
      <formula>AND($C289=1,A$1&lt;&gt;"")</formula>
    </cfRule>
    <cfRule type="expression" dxfId="678" priority="12872" stopIfTrue="1">
      <formula>AND($C289=2,A$1&lt;&gt;"")</formula>
    </cfRule>
    <cfRule type="expression" dxfId="677" priority="12873" stopIfTrue="1">
      <formula>AND($C289=3,A$1&lt;&gt;"")</formula>
    </cfRule>
    <cfRule type="expression" dxfId="676" priority="12874" stopIfTrue="1">
      <formula>AND($C289=4,A$1&lt;&gt;"")</formula>
    </cfRule>
    <cfRule type="expression" dxfId="675" priority="12875" stopIfTrue="1">
      <formula>AND($C289=5,A$1&lt;&gt;"")</formula>
    </cfRule>
    <cfRule type="expression" dxfId="674" priority="12876" stopIfTrue="1">
      <formula>AND($C289=6,A$1&lt;&gt;"")</formula>
    </cfRule>
    <cfRule type="expression" dxfId="673" priority="12877" stopIfTrue="1">
      <formula>AND($C289=7,A$1&lt;&gt;"")</formula>
    </cfRule>
    <cfRule type="expression" dxfId="672" priority="12878" stopIfTrue="1">
      <formula>AND($C289=8,A$1&lt;&gt;"")</formula>
    </cfRule>
    <cfRule type="expression" dxfId="671" priority="12879" stopIfTrue="1">
      <formula>AND($C289=9,A$1&lt;&gt;"")</formula>
    </cfRule>
    <cfRule type="expression" dxfId="670" priority="12880" stopIfTrue="1">
      <formula>AND($C289=10,A$1&lt;&gt;"")</formula>
    </cfRule>
  </conditionalFormatting>
  <conditionalFormatting sqref="A290:H290">
    <cfRule type="expression" dxfId="669" priority="12631" stopIfTrue="1">
      <formula>AND($C290=1,A$1&lt;&gt;"")</formula>
    </cfRule>
    <cfRule type="expression" dxfId="668" priority="12632" stopIfTrue="1">
      <formula>AND($C290=2,A$1&lt;&gt;"")</formula>
    </cfRule>
    <cfRule type="expression" dxfId="667" priority="12633" stopIfTrue="1">
      <formula>AND($C290=3,A$1&lt;&gt;"")</formula>
    </cfRule>
    <cfRule type="expression" dxfId="666" priority="12634" stopIfTrue="1">
      <formula>AND($C290=4,A$1&lt;&gt;"")</formula>
    </cfRule>
    <cfRule type="expression" dxfId="665" priority="12635" stopIfTrue="1">
      <formula>AND($C290=5,A$1&lt;&gt;"")</formula>
    </cfRule>
    <cfRule type="expression" dxfId="664" priority="12636" stopIfTrue="1">
      <formula>AND($C290=6,A$1&lt;&gt;"")</formula>
    </cfRule>
    <cfRule type="expression" dxfId="663" priority="12637" stopIfTrue="1">
      <formula>AND($C290=7,A$1&lt;&gt;"")</formula>
    </cfRule>
    <cfRule type="expression" dxfId="662" priority="12638" stopIfTrue="1">
      <formula>AND($C290=8,A$1&lt;&gt;"")</formula>
    </cfRule>
    <cfRule type="expression" dxfId="661" priority="12639" stopIfTrue="1">
      <formula>AND($C290=9,A$1&lt;&gt;"")</formula>
    </cfRule>
    <cfRule type="expression" dxfId="660" priority="12640" stopIfTrue="1">
      <formula>AND($C290=10,A$1&lt;&gt;"")</formula>
    </cfRule>
  </conditionalFormatting>
  <conditionalFormatting sqref="A292:F292">
    <cfRule type="expression" dxfId="659" priority="12391" stopIfTrue="1">
      <formula>AND($C292=1,A$1&lt;&gt;"")</formula>
    </cfRule>
    <cfRule type="expression" dxfId="658" priority="12392" stopIfTrue="1">
      <formula>AND($C292=2,A$1&lt;&gt;"")</formula>
    </cfRule>
    <cfRule type="expression" dxfId="657" priority="12393" stopIfTrue="1">
      <formula>AND($C292=3,A$1&lt;&gt;"")</formula>
    </cfRule>
    <cfRule type="expression" dxfId="656" priority="12394" stopIfTrue="1">
      <formula>AND($C292=4,A$1&lt;&gt;"")</formula>
    </cfRule>
    <cfRule type="expression" dxfId="655" priority="12395" stopIfTrue="1">
      <formula>AND($C292=5,A$1&lt;&gt;"")</formula>
    </cfRule>
    <cfRule type="expression" dxfId="654" priority="12396" stopIfTrue="1">
      <formula>AND($C292=6,A$1&lt;&gt;"")</formula>
    </cfRule>
    <cfRule type="expression" dxfId="653" priority="12397" stopIfTrue="1">
      <formula>AND($C292=7,A$1&lt;&gt;"")</formula>
    </cfRule>
    <cfRule type="expression" dxfId="652" priority="12398" stopIfTrue="1">
      <formula>AND($C292=8,A$1&lt;&gt;"")</formula>
    </cfRule>
    <cfRule type="expression" dxfId="651" priority="12399" stopIfTrue="1">
      <formula>AND($C292=9,A$1&lt;&gt;"")</formula>
    </cfRule>
    <cfRule type="expression" dxfId="650" priority="12400" stopIfTrue="1">
      <formula>AND($C292=10,A$1&lt;&gt;"")</formula>
    </cfRule>
  </conditionalFormatting>
  <conditionalFormatting sqref="A291:F291">
    <cfRule type="expression" dxfId="649" priority="12151" stopIfTrue="1">
      <formula>AND($C291=1,A$1&lt;&gt;"")</formula>
    </cfRule>
    <cfRule type="expression" dxfId="648" priority="12152" stopIfTrue="1">
      <formula>AND($C291=2,A$1&lt;&gt;"")</formula>
    </cfRule>
    <cfRule type="expression" dxfId="647" priority="12153" stopIfTrue="1">
      <formula>AND($C291=3,A$1&lt;&gt;"")</formula>
    </cfRule>
    <cfRule type="expression" dxfId="646" priority="12154" stopIfTrue="1">
      <formula>AND($C291=4,A$1&lt;&gt;"")</formula>
    </cfRule>
    <cfRule type="expression" dxfId="645" priority="12155" stopIfTrue="1">
      <formula>AND($C291=5,A$1&lt;&gt;"")</formula>
    </cfRule>
    <cfRule type="expression" dxfId="644" priority="12156" stopIfTrue="1">
      <formula>AND($C291=6,A$1&lt;&gt;"")</formula>
    </cfRule>
    <cfRule type="expression" dxfId="643" priority="12157" stopIfTrue="1">
      <formula>AND($C291=7,A$1&lt;&gt;"")</formula>
    </cfRule>
    <cfRule type="expression" dxfId="642" priority="12158" stopIfTrue="1">
      <formula>AND($C291=8,A$1&lt;&gt;"")</formula>
    </cfRule>
    <cfRule type="expression" dxfId="641" priority="12159" stopIfTrue="1">
      <formula>AND($C291=9,A$1&lt;&gt;"")</formula>
    </cfRule>
    <cfRule type="expression" dxfId="640" priority="12160" stopIfTrue="1">
      <formula>AND($C291=10,A$1&lt;&gt;"")</formula>
    </cfRule>
  </conditionalFormatting>
  <conditionalFormatting sqref="G291">
    <cfRule type="expression" dxfId="639" priority="11911" stopIfTrue="1">
      <formula>AND($C291=1,G$1&lt;&gt;"")</formula>
    </cfRule>
    <cfRule type="expression" dxfId="638" priority="11912" stopIfTrue="1">
      <formula>AND($C291=2,G$1&lt;&gt;"")</formula>
    </cfRule>
    <cfRule type="expression" dxfId="637" priority="11913" stopIfTrue="1">
      <formula>AND($C291=3,G$1&lt;&gt;"")</formula>
    </cfRule>
    <cfRule type="expression" dxfId="636" priority="11914" stopIfTrue="1">
      <formula>AND($C291=4,G$1&lt;&gt;"")</formula>
    </cfRule>
    <cfRule type="expression" dxfId="635" priority="11915" stopIfTrue="1">
      <formula>AND($C291=5,G$1&lt;&gt;"")</formula>
    </cfRule>
    <cfRule type="expression" dxfId="634" priority="11916" stopIfTrue="1">
      <formula>AND($C291=6,G$1&lt;&gt;"")</formula>
    </cfRule>
    <cfRule type="expression" dxfId="633" priority="11917" stopIfTrue="1">
      <formula>AND($C291=7,G$1&lt;&gt;"")</formula>
    </cfRule>
    <cfRule type="expression" dxfId="632" priority="11918" stopIfTrue="1">
      <formula>AND($C291=8,G$1&lt;&gt;"")</formula>
    </cfRule>
    <cfRule type="expression" dxfId="631" priority="11919" stopIfTrue="1">
      <formula>AND($C291=9,G$1&lt;&gt;"")</formula>
    </cfRule>
    <cfRule type="expression" dxfId="630" priority="11920" stopIfTrue="1">
      <formula>AND($C291=10,G$1&lt;&gt;"")</formula>
    </cfRule>
  </conditionalFormatting>
  <conditionalFormatting sqref="G292">
    <cfRule type="expression" dxfId="629" priority="11901" stopIfTrue="1">
      <formula>AND($C292=1,G$1&lt;&gt;"")</formula>
    </cfRule>
    <cfRule type="expression" dxfId="628" priority="11902" stopIfTrue="1">
      <formula>AND($C292=2,G$1&lt;&gt;"")</formula>
    </cfRule>
    <cfRule type="expression" dxfId="627" priority="11903" stopIfTrue="1">
      <formula>AND($C292=3,G$1&lt;&gt;"")</formula>
    </cfRule>
    <cfRule type="expression" dxfId="626" priority="11904" stopIfTrue="1">
      <formula>AND($C292=4,G$1&lt;&gt;"")</formula>
    </cfRule>
    <cfRule type="expression" dxfId="625" priority="11905" stopIfTrue="1">
      <formula>AND($C292=5,G$1&lt;&gt;"")</formula>
    </cfRule>
    <cfRule type="expression" dxfId="624" priority="11906" stopIfTrue="1">
      <formula>AND($C292=6,G$1&lt;&gt;"")</formula>
    </cfRule>
    <cfRule type="expression" dxfId="623" priority="11907" stopIfTrue="1">
      <formula>AND($C292=7,G$1&lt;&gt;"")</formula>
    </cfRule>
    <cfRule type="expression" dxfId="622" priority="11908" stopIfTrue="1">
      <formula>AND($C292=8,G$1&lt;&gt;"")</formula>
    </cfRule>
    <cfRule type="expression" dxfId="621" priority="11909" stopIfTrue="1">
      <formula>AND($C292=9,G$1&lt;&gt;"")</formula>
    </cfRule>
    <cfRule type="expression" dxfId="620" priority="11910" stopIfTrue="1">
      <formula>AND($C292=10,G$1&lt;&gt;"")</formula>
    </cfRule>
  </conditionalFormatting>
  <conditionalFormatting sqref="A294:F294">
    <cfRule type="expression" dxfId="619" priority="11891" stopIfTrue="1">
      <formula>AND($C294=1,A$1&lt;&gt;"")</formula>
    </cfRule>
    <cfRule type="expression" dxfId="618" priority="11892" stopIfTrue="1">
      <formula>AND($C294=2,A$1&lt;&gt;"")</formula>
    </cfRule>
    <cfRule type="expression" dxfId="617" priority="11893" stopIfTrue="1">
      <formula>AND($C294=3,A$1&lt;&gt;"")</formula>
    </cfRule>
    <cfRule type="expression" dxfId="616" priority="11894" stopIfTrue="1">
      <formula>AND($C294=4,A$1&lt;&gt;"")</formula>
    </cfRule>
    <cfRule type="expression" dxfId="615" priority="11895" stopIfTrue="1">
      <formula>AND($C294=5,A$1&lt;&gt;"")</formula>
    </cfRule>
    <cfRule type="expression" dxfId="614" priority="11896" stopIfTrue="1">
      <formula>AND($C294=6,A$1&lt;&gt;"")</formula>
    </cfRule>
    <cfRule type="expression" dxfId="613" priority="11897" stopIfTrue="1">
      <formula>AND($C294=7,A$1&lt;&gt;"")</formula>
    </cfRule>
    <cfRule type="expression" dxfId="612" priority="11898" stopIfTrue="1">
      <formula>AND($C294=8,A$1&lt;&gt;"")</formula>
    </cfRule>
    <cfRule type="expression" dxfId="611" priority="11899" stopIfTrue="1">
      <formula>AND($C294=9,A$1&lt;&gt;"")</formula>
    </cfRule>
    <cfRule type="expression" dxfId="610" priority="11900" stopIfTrue="1">
      <formula>AND($C294=10,A$1&lt;&gt;"")</formula>
    </cfRule>
  </conditionalFormatting>
  <conditionalFormatting sqref="A293:F293">
    <cfRule type="expression" dxfId="609" priority="11651" stopIfTrue="1">
      <formula>AND($C293=1,A$1&lt;&gt;"")</formula>
    </cfRule>
    <cfRule type="expression" dxfId="608" priority="11652" stopIfTrue="1">
      <formula>AND($C293=2,A$1&lt;&gt;"")</formula>
    </cfRule>
    <cfRule type="expression" dxfId="607" priority="11653" stopIfTrue="1">
      <formula>AND($C293=3,A$1&lt;&gt;"")</formula>
    </cfRule>
    <cfRule type="expression" dxfId="606" priority="11654" stopIfTrue="1">
      <formula>AND($C293=4,A$1&lt;&gt;"")</formula>
    </cfRule>
    <cfRule type="expression" dxfId="605" priority="11655" stopIfTrue="1">
      <formula>AND($C293=5,A$1&lt;&gt;"")</formula>
    </cfRule>
    <cfRule type="expression" dxfId="604" priority="11656" stopIfTrue="1">
      <formula>AND($C293=6,A$1&lt;&gt;"")</formula>
    </cfRule>
    <cfRule type="expression" dxfId="603" priority="11657" stopIfTrue="1">
      <formula>AND($C293=7,A$1&lt;&gt;"")</formula>
    </cfRule>
    <cfRule type="expression" dxfId="602" priority="11658" stopIfTrue="1">
      <formula>AND($C293=8,A$1&lt;&gt;"")</formula>
    </cfRule>
    <cfRule type="expression" dxfId="601" priority="11659" stopIfTrue="1">
      <formula>AND($C293=9,A$1&lt;&gt;"")</formula>
    </cfRule>
    <cfRule type="expression" dxfId="600" priority="11660" stopIfTrue="1">
      <formula>AND($C293=10,A$1&lt;&gt;"")</formula>
    </cfRule>
  </conditionalFormatting>
  <conditionalFormatting sqref="G293">
    <cfRule type="expression" dxfId="599" priority="11411" stopIfTrue="1">
      <formula>AND($C293=1,G$1&lt;&gt;"")</formula>
    </cfRule>
    <cfRule type="expression" dxfId="598" priority="11412" stopIfTrue="1">
      <formula>AND($C293=2,G$1&lt;&gt;"")</formula>
    </cfRule>
    <cfRule type="expression" dxfId="597" priority="11413" stopIfTrue="1">
      <formula>AND($C293=3,G$1&lt;&gt;"")</formula>
    </cfRule>
    <cfRule type="expression" dxfId="596" priority="11414" stopIfTrue="1">
      <formula>AND($C293=4,G$1&lt;&gt;"")</formula>
    </cfRule>
    <cfRule type="expression" dxfId="595" priority="11415" stopIfTrue="1">
      <formula>AND($C293=5,G$1&lt;&gt;"")</formula>
    </cfRule>
    <cfRule type="expression" dxfId="594" priority="11416" stopIfTrue="1">
      <formula>AND($C293=6,G$1&lt;&gt;"")</formula>
    </cfRule>
    <cfRule type="expression" dxfId="593" priority="11417" stopIfTrue="1">
      <formula>AND($C293=7,G$1&lt;&gt;"")</formula>
    </cfRule>
    <cfRule type="expression" dxfId="592" priority="11418" stopIfTrue="1">
      <formula>AND($C293=8,G$1&lt;&gt;"")</formula>
    </cfRule>
    <cfRule type="expression" dxfId="591" priority="11419" stopIfTrue="1">
      <formula>AND($C293=9,G$1&lt;&gt;"")</formula>
    </cfRule>
    <cfRule type="expression" dxfId="590" priority="11420" stopIfTrue="1">
      <formula>AND($C293=10,G$1&lt;&gt;"")</formula>
    </cfRule>
  </conditionalFormatting>
  <conditionalFormatting sqref="G294">
    <cfRule type="expression" dxfId="589" priority="11401" stopIfTrue="1">
      <formula>AND($C294=1,G$1&lt;&gt;"")</formula>
    </cfRule>
    <cfRule type="expression" dxfId="588" priority="11402" stopIfTrue="1">
      <formula>AND($C294=2,G$1&lt;&gt;"")</formula>
    </cfRule>
    <cfRule type="expression" dxfId="587" priority="11403" stopIfTrue="1">
      <formula>AND($C294=3,G$1&lt;&gt;"")</formula>
    </cfRule>
    <cfRule type="expression" dxfId="586" priority="11404" stopIfTrue="1">
      <formula>AND($C294=4,G$1&lt;&gt;"")</formula>
    </cfRule>
    <cfRule type="expression" dxfId="585" priority="11405" stopIfTrue="1">
      <formula>AND($C294=5,G$1&lt;&gt;"")</formula>
    </cfRule>
    <cfRule type="expression" dxfId="584" priority="11406" stopIfTrue="1">
      <formula>AND($C294=6,G$1&lt;&gt;"")</formula>
    </cfRule>
    <cfRule type="expression" dxfId="583" priority="11407" stopIfTrue="1">
      <formula>AND($C294=7,G$1&lt;&gt;"")</formula>
    </cfRule>
    <cfRule type="expression" dxfId="582" priority="11408" stopIfTrue="1">
      <formula>AND($C294=8,G$1&lt;&gt;"")</formula>
    </cfRule>
    <cfRule type="expression" dxfId="581" priority="11409" stopIfTrue="1">
      <formula>AND($C294=9,G$1&lt;&gt;"")</formula>
    </cfRule>
    <cfRule type="expression" dxfId="580" priority="11410" stopIfTrue="1">
      <formula>AND($C294=10,G$1&lt;&gt;"")</formula>
    </cfRule>
  </conditionalFormatting>
  <conditionalFormatting sqref="A298:H298">
    <cfRule type="expression" dxfId="579" priority="11391" stopIfTrue="1">
      <formula>AND($C298=1,A$1&lt;&gt;"")</formula>
    </cfRule>
    <cfRule type="expression" dxfId="578" priority="11392" stopIfTrue="1">
      <formula>AND($C298=2,A$1&lt;&gt;"")</formula>
    </cfRule>
    <cfRule type="expression" dxfId="577" priority="11393" stopIfTrue="1">
      <formula>AND($C298=3,A$1&lt;&gt;"")</formula>
    </cfRule>
    <cfRule type="expression" dxfId="576" priority="11394" stopIfTrue="1">
      <formula>AND($C298=4,A$1&lt;&gt;"")</formula>
    </cfRule>
    <cfRule type="expression" dxfId="575" priority="11395" stopIfTrue="1">
      <formula>AND($C298=5,A$1&lt;&gt;"")</formula>
    </cfRule>
    <cfRule type="expression" dxfId="574" priority="11396" stopIfTrue="1">
      <formula>AND($C298=6,A$1&lt;&gt;"")</formula>
    </cfRule>
    <cfRule type="expression" dxfId="573" priority="11397" stopIfTrue="1">
      <formula>AND($C298=7,A$1&lt;&gt;"")</formula>
    </cfRule>
    <cfRule type="expression" dxfId="572" priority="11398" stopIfTrue="1">
      <formula>AND($C298=8,A$1&lt;&gt;"")</formula>
    </cfRule>
    <cfRule type="expression" dxfId="571" priority="11399" stopIfTrue="1">
      <formula>AND($C298=9,A$1&lt;&gt;"")</formula>
    </cfRule>
    <cfRule type="expression" dxfId="570" priority="11400" stopIfTrue="1">
      <formula>AND($C298=10,A$1&lt;&gt;"")</formula>
    </cfRule>
  </conditionalFormatting>
  <conditionalFormatting sqref="A306:F306">
    <cfRule type="expression" dxfId="569" priority="11151" stopIfTrue="1">
      <formula>AND($C306=1,A$1&lt;&gt;"")</formula>
    </cfRule>
    <cfRule type="expression" dxfId="568" priority="11152" stopIfTrue="1">
      <formula>AND($C306=2,A$1&lt;&gt;"")</formula>
    </cfRule>
    <cfRule type="expression" dxfId="567" priority="11153" stopIfTrue="1">
      <formula>AND($C306=3,A$1&lt;&gt;"")</formula>
    </cfRule>
    <cfRule type="expression" dxfId="566" priority="11154" stopIfTrue="1">
      <formula>AND($C306=4,A$1&lt;&gt;"")</formula>
    </cfRule>
    <cfRule type="expression" dxfId="565" priority="11155" stopIfTrue="1">
      <formula>AND($C306=5,A$1&lt;&gt;"")</formula>
    </cfRule>
    <cfRule type="expression" dxfId="564" priority="11156" stopIfTrue="1">
      <formula>AND($C306=6,A$1&lt;&gt;"")</formula>
    </cfRule>
    <cfRule type="expression" dxfId="563" priority="11157" stopIfTrue="1">
      <formula>AND($C306=7,A$1&lt;&gt;"")</formula>
    </cfRule>
    <cfRule type="expression" dxfId="562" priority="11158" stopIfTrue="1">
      <formula>AND($C306=8,A$1&lt;&gt;"")</formula>
    </cfRule>
    <cfRule type="expression" dxfId="561" priority="11159" stopIfTrue="1">
      <formula>AND($C306=9,A$1&lt;&gt;"")</formula>
    </cfRule>
    <cfRule type="expression" dxfId="560" priority="11160" stopIfTrue="1">
      <formula>AND($C306=10,A$1&lt;&gt;"")</formula>
    </cfRule>
  </conditionalFormatting>
  <conditionalFormatting sqref="A305:H305">
    <cfRule type="expression" dxfId="559" priority="10911" stopIfTrue="1">
      <formula>AND($C305=1,A$1&lt;&gt;"")</formula>
    </cfRule>
    <cfRule type="expression" dxfId="558" priority="10912" stopIfTrue="1">
      <formula>AND($C305=2,A$1&lt;&gt;"")</formula>
    </cfRule>
    <cfRule type="expression" dxfId="557" priority="10913" stopIfTrue="1">
      <formula>AND($C305=3,A$1&lt;&gt;"")</formula>
    </cfRule>
    <cfRule type="expression" dxfId="556" priority="10914" stopIfTrue="1">
      <formula>AND($C305=4,A$1&lt;&gt;"")</formula>
    </cfRule>
    <cfRule type="expression" dxfId="555" priority="10915" stopIfTrue="1">
      <formula>AND($C305=5,A$1&lt;&gt;"")</formula>
    </cfRule>
    <cfRule type="expression" dxfId="554" priority="10916" stopIfTrue="1">
      <formula>AND($C305=6,A$1&lt;&gt;"")</formula>
    </cfRule>
    <cfRule type="expression" dxfId="553" priority="10917" stopIfTrue="1">
      <formula>AND($C305=7,A$1&lt;&gt;"")</formula>
    </cfRule>
    <cfRule type="expression" dxfId="552" priority="10918" stopIfTrue="1">
      <formula>AND($C305=8,A$1&lt;&gt;"")</formula>
    </cfRule>
    <cfRule type="expression" dxfId="551" priority="10919" stopIfTrue="1">
      <formula>AND($C305=9,A$1&lt;&gt;"")</formula>
    </cfRule>
    <cfRule type="expression" dxfId="550" priority="10920" stopIfTrue="1">
      <formula>AND($C305=10,A$1&lt;&gt;"")</formula>
    </cfRule>
  </conditionalFormatting>
  <conditionalFormatting sqref="A304:H304">
    <cfRule type="expression" dxfId="549" priority="10671" stopIfTrue="1">
      <formula>AND($C304=1,A$1&lt;&gt;"")</formula>
    </cfRule>
    <cfRule type="expression" dxfId="548" priority="10672" stopIfTrue="1">
      <formula>AND($C304=2,A$1&lt;&gt;"")</formula>
    </cfRule>
    <cfRule type="expression" dxfId="547" priority="10673" stopIfTrue="1">
      <formula>AND($C304=3,A$1&lt;&gt;"")</formula>
    </cfRule>
    <cfRule type="expression" dxfId="546" priority="10674" stopIfTrue="1">
      <formula>AND($C304=4,A$1&lt;&gt;"")</formula>
    </cfRule>
    <cfRule type="expression" dxfId="545" priority="10675" stopIfTrue="1">
      <formula>AND($C304=5,A$1&lt;&gt;"")</formula>
    </cfRule>
    <cfRule type="expression" dxfId="544" priority="10676" stopIfTrue="1">
      <formula>AND($C304=6,A$1&lt;&gt;"")</formula>
    </cfRule>
    <cfRule type="expression" dxfId="543" priority="10677" stopIfTrue="1">
      <formula>AND($C304=7,A$1&lt;&gt;"")</formula>
    </cfRule>
    <cfRule type="expression" dxfId="542" priority="10678" stopIfTrue="1">
      <formula>AND($C304=8,A$1&lt;&gt;"")</formula>
    </cfRule>
    <cfRule type="expression" dxfId="541" priority="10679" stopIfTrue="1">
      <formula>AND($C304=9,A$1&lt;&gt;"")</formula>
    </cfRule>
    <cfRule type="expression" dxfId="540" priority="10680" stopIfTrue="1">
      <formula>AND($C304=10,A$1&lt;&gt;"")</formula>
    </cfRule>
  </conditionalFormatting>
  <conditionalFormatting sqref="G306">
    <cfRule type="expression" dxfId="539" priority="10431" stopIfTrue="1">
      <formula>AND($C306=1,G$1&lt;&gt;"")</formula>
    </cfRule>
    <cfRule type="expression" dxfId="538" priority="10432" stopIfTrue="1">
      <formula>AND($C306=2,G$1&lt;&gt;"")</formula>
    </cfRule>
    <cfRule type="expression" dxfId="537" priority="10433" stopIfTrue="1">
      <formula>AND($C306=3,G$1&lt;&gt;"")</formula>
    </cfRule>
    <cfRule type="expression" dxfId="536" priority="10434" stopIfTrue="1">
      <formula>AND($C306=4,G$1&lt;&gt;"")</formula>
    </cfRule>
    <cfRule type="expression" dxfId="535" priority="10435" stopIfTrue="1">
      <formula>AND($C306=5,G$1&lt;&gt;"")</formula>
    </cfRule>
    <cfRule type="expression" dxfId="534" priority="10436" stopIfTrue="1">
      <formula>AND($C306=6,G$1&lt;&gt;"")</formula>
    </cfRule>
    <cfRule type="expression" dxfId="533" priority="10437" stopIfTrue="1">
      <formula>AND($C306=7,G$1&lt;&gt;"")</formula>
    </cfRule>
    <cfRule type="expression" dxfId="532" priority="10438" stopIfTrue="1">
      <formula>AND($C306=8,G$1&lt;&gt;"")</formula>
    </cfRule>
    <cfRule type="expression" dxfId="531" priority="10439" stopIfTrue="1">
      <formula>AND($C306=9,G$1&lt;&gt;"")</formula>
    </cfRule>
    <cfRule type="expression" dxfId="530" priority="10440" stopIfTrue="1">
      <formula>AND($C306=10,G$1&lt;&gt;"")</formula>
    </cfRule>
  </conditionalFormatting>
  <conditionalFormatting sqref="A312:H312">
    <cfRule type="expression" dxfId="529" priority="10421" stopIfTrue="1">
      <formula>AND($C312=1,A$1&lt;&gt;"")</formula>
    </cfRule>
    <cfRule type="expression" dxfId="528" priority="10422" stopIfTrue="1">
      <formula>AND($C312=2,A$1&lt;&gt;"")</formula>
    </cfRule>
    <cfRule type="expression" dxfId="527" priority="10423" stopIfTrue="1">
      <formula>AND($C312=3,A$1&lt;&gt;"")</formula>
    </cfRule>
    <cfRule type="expression" dxfId="526" priority="10424" stopIfTrue="1">
      <formula>AND($C312=4,A$1&lt;&gt;"")</formula>
    </cfRule>
    <cfRule type="expression" dxfId="525" priority="10425" stopIfTrue="1">
      <formula>AND($C312=5,A$1&lt;&gt;"")</formula>
    </cfRule>
    <cfRule type="expression" dxfId="524" priority="10426" stopIfTrue="1">
      <formula>AND($C312=6,A$1&lt;&gt;"")</formula>
    </cfRule>
    <cfRule type="expression" dxfId="523" priority="10427" stopIfTrue="1">
      <formula>AND($C312=7,A$1&lt;&gt;"")</formula>
    </cfRule>
    <cfRule type="expression" dxfId="522" priority="10428" stopIfTrue="1">
      <formula>AND($C312=8,A$1&lt;&gt;"")</formula>
    </cfRule>
    <cfRule type="expression" dxfId="521" priority="10429" stopIfTrue="1">
      <formula>AND($C312=9,A$1&lt;&gt;"")</formula>
    </cfRule>
    <cfRule type="expression" dxfId="520" priority="10430" stopIfTrue="1">
      <formula>AND($C312=10,A$1&lt;&gt;"")</formula>
    </cfRule>
  </conditionalFormatting>
  <conditionalFormatting sqref="A311:H311">
    <cfRule type="expression" dxfId="519" priority="10181" stopIfTrue="1">
      <formula>AND($C311=1,A$1&lt;&gt;"")</formula>
    </cfRule>
    <cfRule type="expression" dxfId="518" priority="10182" stopIfTrue="1">
      <formula>AND($C311=2,A$1&lt;&gt;"")</formula>
    </cfRule>
    <cfRule type="expression" dxfId="517" priority="10183" stopIfTrue="1">
      <formula>AND($C311=3,A$1&lt;&gt;"")</formula>
    </cfRule>
    <cfRule type="expression" dxfId="516" priority="10184" stopIfTrue="1">
      <formula>AND($C311=4,A$1&lt;&gt;"")</formula>
    </cfRule>
    <cfRule type="expression" dxfId="515" priority="10185" stopIfTrue="1">
      <formula>AND($C311=5,A$1&lt;&gt;"")</formula>
    </cfRule>
    <cfRule type="expression" dxfId="514" priority="10186" stopIfTrue="1">
      <formula>AND($C311=6,A$1&lt;&gt;"")</formula>
    </cfRule>
    <cfRule type="expression" dxfId="513" priority="10187" stopIfTrue="1">
      <formula>AND($C311=7,A$1&lt;&gt;"")</formula>
    </cfRule>
    <cfRule type="expression" dxfId="512" priority="10188" stopIfTrue="1">
      <formula>AND($C311=8,A$1&lt;&gt;"")</formula>
    </cfRule>
    <cfRule type="expression" dxfId="511" priority="10189" stopIfTrue="1">
      <formula>AND($C311=9,A$1&lt;&gt;"")</formula>
    </cfRule>
    <cfRule type="expression" dxfId="510" priority="10190" stopIfTrue="1">
      <formula>AND($C311=10,A$1&lt;&gt;"")</formula>
    </cfRule>
  </conditionalFormatting>
  <conditionalFormatting sqref="A310:F310">
    <cfRule type="expression" dxfId="509" priority="9941" stopIfTrue="1">
      <formula>AND($C310=1,A$1&lt;&gt;"")</formula>
    </cfRule>
    <cfRule type="expression" dxfId="508" priority="9942" stopIfTrue="1">
      <formula>AND($C310=2,A$1&lt;&gt;"")</formula>
    </cfRule>
    <cfRule type="expression" dxfId="507" priority="9943" stopIfTrue="1">
      <formula>AND($C310=3,A$1&lt;&gt;"")</formula>
    </cfRule>
    <cfRule type="expression" dxfId="506" priority="9944" stopIfTrue="1">
      <formula>AND($C310=4,A$1&lt;&gt;"")</formula>
    </cfRule>
    <cfRule type="expression" dxfId="505" priority="9945" stopIfTrue="1">
      <formula>AND($C310=5,A$1&lt;&gt;"")</formula>
    </cfRule>
    <cfRule type="expression" dxfId="504" priority="9946" stopIfTrue="1">
      <formula>AND($C310=6,A$1&lt;&gt;"")</formula>
    </cfRule>
    <cfRule type="expression" dxfId="503" priority="9947" stopIfTrue="1">
      <formula>AND($C310=7,A$1&lt;&gt;"")</formula>
    </cfRule>
    <cfRule type="expression" dxfId="502" priority="9948" stopIfTrue="1">
      <formula>AND($C310=8,A$1&lt;&gt;"")</formula>
    </cfRule>
    <cfRule type="expression" dxfId="501" priority="9949" stopIfTrue="1">
      <formula>AND($C310=9,A$1&lt;&gt;"")</formula>
    </cfRule>
    <cfRule type="expression" dxfId="500" priority="9950" stopIfTrue="1">
      <formula>AND($C310=10,A$1&lt;&gt;"")</formula>
    </cfRule>
  </conditionalFormatting>
  <conditionalFormatting sqref="A309:F309">
    <cfRule type="expression" dxfId="499" priority="9701" stopIfTrue="1">
      <formula>AND($C309=1,A$1&lt;&gt;"")</formula>
    </cfRule>
    <cfRule type="expression" dxfId="498" priority="9702" stopIfTrue="1">
      <formula>AND($C309=2,A$1&lt;&gt;"")</formula>
    </cfRule>
    <cfRule type="expression" dxfId="497" priority="9703" stopIfTrue="1">
      <formula>AND($C309=3,A$1&lt;&gt;"")</formula>
    </cfRule>
    <cfRule type="expression" dxfId="496" priority="9704" stopIfTrue="1">
      <formula>AND($C309=4,A$1&lt;&gt;"")</formula>
    </cfRule>
    <cfRule type="expression" dxfId="495" priority="9705" stopIfTrue="1">
      <formula>AND($C309=5,A$1&lt;&gt;"")</formula>
    </cfRule>
    <cfRule type="expression" dxfId="494" priority="9706" stopIfTrue="1">
      <formula>AND($C309=6,A$1&lt;&gt;"")</formula>
    </cfRule>
    <cfRule type="expression" dxfId="493" priority="9707" stopIfTrue="1">
      <formula>AND($C309=7,A$1&lt;&gt;"")</formula>
    </cfRule>
    <cfRule type="expression" dxfId="492" priority="9708" stopIfTrue="1">
      <formula>AND($C309=8,A$1&lt;&gt;"")</formula>
    </cfRule>
    <cfRule type="expression" dxfId="491" priority="9709" stopIfTrue="1">
      <formula>AND($C309=9,A$1&lt;&gt;"")</formula>
    </cfRule>
    <cfRule type="expression" dxfId="490" priority="9710" stopIfTrue="1">
      <formula>AND($C309=10,A$1&lt;&gt;"")</formula>
    </cfRule>
  </conditionalFormatting>
  <conditionalFormatting sqref="G309">
    <cfRule type="expression" dxfId="489" priority="9461" stopIfTrue="1">
      <formula>AND($C309=1,G$1&lt;&gt;"")</formula>
    </cfRule>
    <cfRule type="expression" dxfId="488" priority="9462" stopIfTrue="1">
      <formula>AND($C309=2,G$1&lt;&gt;"")</formula>
    </cfRule>
    <cfRule type="expression" dxfId="487" priority="9463" stopIfTrue="1">
      <formula>AND($C309=3,G$1&lt;&gt;"")</formula>
    </cfRule>
    <cfRule type="expression" dxfId="486" priority="9464" stopIfTrue="1">
      <formula>AND($C309=4,G$1&lt;&gt;"")</formula>
    </cfRule>
    <cfRule type="expression" dxfId="485" priority="9465" stopIfTrue="1">
      <formula>AND($C309=5,G$1&lt;&gt;"")</formula>
    </cfRule>
    <cfRule type="expression" dxfId="484" priority="9466" stopIfTrue="1">
      <formula>AND($C309=6,G$1&lt;&gt;"")</formula>
    </cfRule>
    <cfRule type="expression" dxfId="483" priority="9467" stopIfTrue="1">
      <formula>AND($C309=7,G$1&lt;&gt;"")</formula>
    </cfRule>
    <cfRule type="expression" dxfId="482" priority="9468" stopIfTrue="1">
      <formula>AND($C309=8,G$1&lt;&gt;"")</formula>
    </cfRule>
    <cfRule type="expression" dxfId="481" priority="9469" stopIfTrue="1">
      <formula>AND($C309=9,G$1&lt;&gt;"")</formula>
    </cfRule>
    <cfRule type="expression" dxfId="480" priority="9470" stopIfTrue="1">
      <formula>AND($C309=10,G$1&lt;&gt;"")</formula>
    </cfRule>
  </conditionalFormatting>
  <conditionalFormatting sqref="G310">
    <cfRule type="expression" dxfId="479" priority="9451" stopIfTrue="1">
      <formula>AND($C310=1,G$1&lt;&gt;"")</formula>
    </cfRule>
    <cfRule type="expression" dxfId="478" priority="9452" stopIfTrue="1">
      <formula>AND($C310=2,G$1&lt;&gt;"")</formula>
    </cfRule>
    <cfRule type="expression" dxfId="477" priority="9453" stopIfTrue="1">
      <formula>AND($C310=3,G$1&lt;&gt;"")</formula>
    </cfRule>
    <cfRule type="expression" dxfId="476" priority="9454" stopIfTrue="1">
      <formula>AND($C310=4,G$1&lt;&gt;"")</formula>
    </cfRule>
    <cfRule type="expression" dxfId="475" priority="9455" stopIfTrue="1">
      <formula>AND($C310=5,G$1&lt;&gt;"")</formula>
    </cfRule>
    <cfRule type="expression" dxfId="474" priority="9456" stopIfTrue="1">
      <formula>AND($C310=6,G$1&lt;&gt;"")</formula>
    </cfRule>
    <cfRule type="expression" dxfId="473" priority="9457" stopIfTrue="1">
      <formula>AND($C310=7,G$1&lt;&gt;"")</formula>
    </cfRule>
    <cfRule type="expression" dxfId="472" priority="9458" stopIfTrue="1">
      <formula>AND($C310=8,G$1&lt;&gt;"")</formula>
    </cfRule>
    <cfRule type="expression" dxfId="471" priority="9459" stopIfTrue="1">
      <formula>AND($C310=9,G$1&lt;&gt;"")</formula>
    </cfRule>
    <cfRule type="expression" dxfId="470" priority="9460" stopIfTrue="1">
      <formula>AND($C310=10,G$1&lt;&gt;"")</formula>
    </cfRule>
  </conditionalFormatting>
  <conditionalFormatting sqref="A314:F314">
    <cfRule type="expression" dxfId="469" priority="9441" stopIfTrue="1">
      <formula>AND($C314=1,A$1&lt;&gt;"")</formula>
    </cfRule>
    <cfRule type="expression" dxfId="468" priority="9442" stopIfTrue="1">
      <formula>AND($C314=2,A$1&lt;&gt;"")</formula>
    </cfRule>
    <cfRule type="expression" dxfId="467" priority="9443" stopIfTrue="1">
      <formula>AND($C314=3,A$1&lt;&gt;"")</formula>
    </cfRule>
    <cfRule type="expression" dxfId="466" priority="9444" stopIfTrue="1">
      <formula>AND($C314=4,A$1&lt;&gt;"")</formula>
    </cfRule>
    <cfRule type="expression" dxfId="465" priority="9445" stopIfTrue="1">
      <formula>AND($C314=5,A$1&lt;&gt;"")</formula>
    </cfRule>
    <cfRule type="expression" dxfId="464" priority="9446" stopIfTrue="1">
      <formula>AND($C314=6,A$1&lt;&gt;"")</formula>
    </cfRule>
    <cfRule type="expression" dxfId="463" priority="9447" stopIfTrue="1">
      <formula>AND($C314=7,A$1&lt;&gt;"")</formula>
    </cfRule>
    <cfRule type="expression" dxfId="462" priority="9448" stopIfTrue="1">
      <formula>AND($C314=8,A$1&lt;&gt;"")</formula>
    </cfRule>
    <cfRule type="expression" dxfId="461" priority="9449" stopIfTrue="1">
      <formula>AND($C314=9,A$1&lt;&gt;"")</formula>
    </cfRule>
    <cfRule type="expression" dxfId="460" priority="9450" stopIfTrue="1">
      <formula>AND($C314=10,A$1&lt;&gt;"")</formula>
    </cfRule>
  </conditionalFormatting>
  <conditionalFormatting sqref="A313:F313">
    <cfRule type="expression" dxfId="459" priority="9201" stopIfTrue="1">
      <formula>AND($C313=1,A$1&lt;&gt;"")</formula>
    </cfRule>
    <cfRule type="expression" dxfId="458" priority="9202" stopIfTrue="1">
      <formula>AND($C313=2,A$1&lt;&gt;"")</formula>
    </cfRule>
    <cfRule type="expression" dxfId="457" priority="9203" stopIfTrue="1">
      <formula>AND($C313=3,A$1&lt;&gt;"")</formula>
    </cfRule>
    <cfRule type="expression" dxfId="456" priority="9204" stopIfTrue="1">
      <formula>AND($C313=4,A$1&lt;&gt;"")</formula>
    </cfRule>
    <cfRule type="expression" dxfId="455" priority="9205" stopIfTrue="1">
      <formula>AND($C313=5,A$1&lt;&gt;"")</formula>
    </cfRule>
    <cfRule type="expression" dxfId="454" priority="9206" stopIfTrue="1">
      <formula>AND($C313=6,A$1&lt;&gt;"")</formula>
    </cfRule>
    <cfRule type="expression" dxfId="453" priority="9207" stopIfTrue="1">
      <formula>AND($C313=7,A$1&lt;&gt;"")</formula>
    </cfRule>
    <cfRule type="expression" dxfId="452" priority="9208" stopIfTrue="1">
      <formula>AND($C313=8,A$1&lt;&gt;"")</formula>
    </cfRule>
    <cfRule type="expression" dxfId="451" priority="9209" stopIfTrue="1">
      <formula>AND($C313=9,A$1&lt;&gt;"")</formula>
    </cfRule>
    <cfRule type="expression" dxfId="450" priority="9210" stopIfTrue="1">
      <formula>AND($C313=10,A$1&lt;&gt;"")</formula>
    </cfRule>
  </conditionalFormatting>
  <conditionalFormatting sqref="G314">
    <cfRule type="expression" dxfId="449" priority="8961" stopIfTrue="1">
      <formula>AND($C314=1,G$1&lt;&gt;"")</formula>
    </cfRule>
    <cfRule type="expression" dxfId="448" priority="8962" stopIfTrue="1">
      <formula>AND($C314=2,G$1&lt;&gt;"")</formula>
    </cfRule>
    <cfRule type="expression" dxfId="447" priority="8963" stopIfTrue="1">
      <formula>AND($C314=3,G$1&lt;&gt;"")</formula>
    </cfRule>
    <cfRule type="expression" dxfId="446" priority="8964" stopIfTrue="1">
      <formula>AND($C314=4,G$1&lt;&gt;"")</formula>
    </cfRule>
    <cfRule type="expression" dxfId="445" priority="8965" stopIfTrue="1">
      <formula>AND($C314=5,G$1&lt;&gt;"")</formula>
    </cfRule>
    <cfRule type="expression" dxfId="444" priority="8966" stopIfTrue="1">
      <formula>AND($C314=6,G$1&lt;&gt;"")</formula>
    </cfRule>
    <cfRule type="expression" dxfId="443" priority="8967" stopIfTrue="1">
      <formula>AND($C314=7,G$1&lt;&gt;"")</formula>
    </cfRule>
    <cfRule type="expression" dxfId="442" priority="8968" stopIfTrue="1">
      <formula>AND($C314=8,G$1&lt;&gt;"")</formula>
    </cfRule>
    <cfRule type="expression" dxfId="441" priority="8969" stopIfTrue="1">
      <formula>AND($C314=9,G$1&lt;&gt;"")</formula>
    </cfRule>
    <cfRule type="expression" dxfId="440" priority="8970" stopIfTrue="1">
      <formula>AND($C314=10,G$1&lt;&gt;"")</formula>
    </cfRule>
  </conditionalFormatting>
  <conditionalFormatting sqref="G313">
    <cfRule type="expression" dxfId="439" priority="8951" stopIfTrue="1">
      <formula>AND($C313=1,G$1&lt;&gt;"")</formula>
    </cfRule>
    <cfRule type="expression" dxfId="438" priority="8952" stopIfTrue="1">
      <formula>AND($C313=2,G$1&lt;&gt;"")</formula>
    </cfRule>
    <cfRule type="expression" dxfId="437" priority="8953" stopIfTrue="1">
      <formula>AND($C313=3,G$1&lt;&gt;"")</formula>
    </cfRule>
    <cfRule type="expression" dxfId="436" priority="8954" stopIfTrue="1">
      <formula>AND($C313=4,G$1&lt;&gt;"")</formula>
    </cfRule>
    <cfRule type="expression" dxfId="435" priority="8955" stopIfTrue="1">
      <formula>AND($C313=5,G$1&lt;&gt;"")</formula>
    </cfRule>
    <cfRule type="expression" dxfId="434" priority="8956" stopIfTrue="1">
      <formula>AND($C313=6,G$1&lt;&gt;"")</formula>
    </cfRule>
    <cfRule type="expression" dxfId="433" priority="8957" stopIfTrue="1">
      <formula>AND($C313=7,G$1&lt;&gt;"")</formula>
    </cfRule>
    <cfRule type="expression" dxfId="432" priority="8958" stopIfTrue="1">
      <formula>AND($C313=8,G$1&lt;&gt;"")</formula>
    </cfRule>
    <cfRule type="expression" dxfId="431" priority="8959" stopIfTrue="1">
      <formula>AND($C313=9,G$1&lt;&gt;"")</formula>
    </cfRule>
    <cfRule type="expression" dxfId="430" priority="8960" stopIfTrue="1">
      <formula>AND($C313=10,G$1&lt;&gt;"")</formula>
    </cfRule>
  </conditionalFormatting>
  <conditionalFormatting sqref="A323:H323">
    <cfRule type="expression" dxfId="429" priority="8941" stopIfTrue="1">
      <formula>AND($C323=1,A$1&lt;&gt;"")</formula>
    </cfRule>
    <cfRule type="expression" dxfId="428" priority="8942" stopIfTrue="1">
      <formula>AND($C323=2,A$1&lt;&gt;"")</formula>
    </cfRule>
    <cfRule type="expression" dxfId="427" priority="8943" stopIfTrue="1">
      <formula>AND($C323=3,A$1&lt;&gt;"")</formula>
    </cfRule>
    <cfRule type="expression" dxfId="426" priority="8944" stopIfTrue="1">
      <formula>AND($C323=4,A$1&lt;&gt;"")</formula>
    </cfRule>
    <cfRule type="expression" dxfId="425" priority="8945" stopIfTrue="1">
      <formula>AND($C323=5,A$1&lt;&gt;"")</formula>
    </cfRule>
    <cfRule type="expression" dxfId="424" priority="8946" stopIfTrue="1">
      <formula>AND($C323=6,A$1&lt;&gt;"")</formula>
    </cfRule>
    <cfRule type="expression" dxfId="423" priority="8947" stopIfTrue="1">
      <formula>AND($C323=7,A$1&lt;&gt;"")</formula>
    </cfRule>
    <cfRule type="expression" dxfId="422" priority="8948" stopIfTrue="1">
      <formula>AND($C323=8,A$1&lt;&gt;"")</formula>
    </cfRule>
    <cfRule type="expression" dxfId="421" priority="8949" stopIfTrue="1">
      <formula>AND($C323=9,A$1&lt;&gt;"")</formula>
    </cfRule>
    <cfRule type="expression" dxfId="420" priority="8950" stopIfTrue="1">
      <formula>AND($C323=10,A$1&lt;&gt;"")</formula>
    </cfRule>
  </conditionalFormatting>
  <conditionalFormatting sqref="A326:H326">
    <cfRule type="expression" dxfId="419" priority="8701" stopIfTrue="1">
      <formula>AND($C326=1,A$1&lt;&gt;"")</formula>
    </cfRule>
    <cfRule type="expression" dxfId="418" priority="8702" stopIfTrue="1">
      <formula>AND($C326=2,A$1&lt;&gt;"")</formula>
    </cfRule>
    <cfRule type="expression" dxfId="417" priority="8703" stopIfTrue="1">
      <formula>AND($C326=3,A$1&lt;&gt;"")</formula>
    </cfRule>
    <cfRule type="expression" dxfId="416" priority="8704" stopIfTrue="1">
      <formula>AND($C326=4,A$1&lt;&gt;"")</formula>
    </cfRule>
    <cfRule type="expression" dxfId="415" priority="8705" stopIfTrue="1">
      <formula>AND($C326=5,A$1&lt;&gt;"")</formula>
    </cfRule>
    <cfRule type="expression" dxfId="414" priority="8706" stopIfTrue="1">
      <formula>AND($C326=6,A$1&lt;&gt;"")</formula>
    </cfRule>
    <cfRule type="expression" dxfId="413" priority="8707" stopIfTrue="1">
      <formula>AND($C326=7,A$1&lt;&gt;"")</formula>
    </cfRule>
    <cfRule type="expression" dxfId="412" priority="8708" stopIfTrue="1">
      <formula>AND($C326=8,A$1&lt;&gt;"")</formula>
    </cfRule>
    <cfRule type="expression" dxfId="411" priority="8709" stopIfTrue="1">
      <formula>AND($C326=9,A$1&lt;&gt;"")</formula>
    </cfRule>
    <cfRule type="expression" dxfId="410" priority="8710" stopIfTrue="1">
      <formula>AND($C326=10,A$1&lt;&gt;"")</formula>
    </cfRule>
  </conditionalFormatting>
  <conditionalFormatting sqref="A328:H328">
    <cfRule type="expression" dxfId="409" priority="8461" stopIfTrue="1">
      <formula>AND($C328=1,A$1&lt;&gt;"")</formula>
    </cfRule>
    <cfRule type="expression" dxfId="408" priority="8462" stopIfTrue="1">
      <formula>AND($C328=2,A$1&lt;&gt;"")</formula>
    </cfRule>
    <cfRule type="expression" dxfId="407" priority="8463" stopIfTrue="1">
      <formula>AND($C328=3,A$1&lt;&gt;"")</formula>
    </cfRule>
    <cfRule type="expression" dxfId="406" priority="8464" stopIfTrue="1">
      <formula>AND($C328=4,A$1&lt;&gt;"")</formula>
    </cfRule>
    <cfRule type="expression" dxfId="405" priority="8465" stopIfTrue="1">
      <formula>AND($C328=5,A$1&lt;&gt;"")</formula>
    </cfRule>
    <cfRule type="expression" dxfId="404" priority="8466" stopIfTrue="1">
      <formula>AND($C328=6,A$1&lt;&gt;"")</formula>
    </cfRule>
    <cfRule type="expression" dxfId="403" priority="8467" stopIfTrue="1">
      <formula>AND($C328=7,A$1&lt;&gt;"")</formula>
    </cfRule>
    <cfRule type="expression" dxfId="402" priority="8468" stopIfTrue="1">
      <formula>AND($C328=8,A$1&lt;&gt;"")</formula>
    </cfRule>
    <cfRule type="expression" dxfId="401" priority="8469" stopIfTrue="1">
      <formula>AND($C328=9,A$1&lt;&gt;"")</formula>
    </cfRule>
    <cfRule type="expression" dxfId="400" priority="8470" stopIfTrue="1">
      <formula>AND($C328=10,A$1&lt;&gt;"")</formula>
    </cfRule>
  </conditionalFormatting>
  <conditionalFormatting sqref="A331:H331">
    <cfRule type="expression" dxfId="399" priority="8221" stopIfTrue="1">
      <formula>AND($C331=1,A$1&lt;&gt;"")</formula>
    </cfRule>
    <cfRule type="expression" dxfId="398" priority="8222" stopIfTrue="1">
      <formula>AND($C331=2,A$1&lt;&gt;"")</formula>
    </cfRule>
    <cfRule type="expression" dxfId="397" priority="8223" stopIfTrue="1">
      <formula>AND($C331=3,A$1&lt;&gt;"")</formula>
    </cfRule>
    <cfRule type="expression" dxfId="396" priority="8224" stopIfTrue="1">
      <formula>AND($C331=4,A$1&lt;&gt;"")</formula>
    </cfRule>
    <cfRule type="expression" dxfId="395" priority="8225" stopIfTrue="1">
      <formula>AND($C331=5,A$1&lt;&gt;"")</formula>
    </cfRule>
    <cfRule type="expression" dxfId="394" priority="8226" stopIfTrue="1">
      <formula>AND($C331=6,A$1&lt;&gt;"")</formula>
    </cfRule>
    <cfRule type="expression" dxfId="393" priority="8227" stopIfTrue="1">
      <formula>AND($C331=7,A$1&lt;&gt;"")</formula>
    </cfRule>
    <cfRule type="expression" dxfId="392" priority="8228" stopIfTrue="1">
      <formula>AND($C331=8,A$1&lt;&gt;"")</formula>
    </cfRule>
    <cfRule type="expression" dxfId="391" priority="8229" stopIfTrue="1">
      <formula>AND($C331=9,A$1&lt;&gt;"")</formula>
    </cfRule>
    <cfRule type="expression" dxfId="390" priority="8230" stopIfTrue="1">
      <formula>AND($C331=10,A$1&lt;&gt;"")</formula>
    </cfRule>
  </conditionalFormatting>
  <conditionalFormatting sqref="A330:H330">
    <cfRule type="expression" dxfId="389" priority="7981" stopIfTrue="1">
      <formula>AND($C330=1,A$1&lt;&gt;"")</formula>
    </cfRule>
    <cfRule type="expression" dxfId="388" priority="7982" stopIfTrue="1">
      <formula>AND($C330=2,A$1&lt;&gt;"")</formula>
    </cfRule>
    <cfRule type="expression" dxfId="387" priority="7983" stopIfTrue="1">
      <formula>AND($C330=3,A$1&lt;&gt;"")</formula>
    </cfRule>
    <cfRule type="expression" dxfId="386" priority="7984" stopIfTrue="1">
      <formula>AND($C330=4,A$1&lt;&gt;"")</formula>
    </cfRule>
    <cfRule type="expression" dxfId="385" priority="7985" stopIfTrue="1">
      <formula>AND($C330=5,A$1&lt;&gt;"")</formula>
    </cfRule>
    <cfRule type="expression" dxfId="384" priority="7986" stopIfTrue="1">
      <formula>AND($C330=6,A$1&lt;&gt;"")</formula>
    </cfRule>
    <cfRule type="expression" dxfId="383" priority="7987" stopIfTrue="1">
      <formula>AND($C330=7,A$1&lt;&gt;"")</formula>
    </cfRule>
    <cfRule type="expression" dxfId="382" priority="7988" stopIfTrue="1">
      <formula>AND($C330=8,A$1&lt;&gt;"")</formula>
    </cfRule>
    <cfRule type="expression" dxfId="381" priority="7989" stopIfTrue="1">
      <formula>AND($C330=9,A$1&lt;&gt;"")</formula>
    </cfRule>
    <cfRule type="expression" dxfId="380" priority="7990" stopIfTrue="1">
      <formula>AND($C330=10,A$1&lt;&gt;"")</formula>
    </cfRule>
  </conditionalFormatting>
  <conditionalFormatting sqref="A332:F332">
    <cfRule type="expression" dxfId="379" priority="7741" stopIfTrue="1">
      <formula>AND($C332=1,A$1&lt;&gt;"")</formula>
    </cfRule>
    <cfRule type="expression" dxfId="378" priority="7742" stopIfTrue="1">
      <formula>AND($C332=2,A$1&lt;&gt;"")</formula>
    </cfRule>
    <cfRule type="expression" dxfId="377" priority="7743" stopIfTrue="1">
      <formula>AND($C332=3,A$1&lt;&gt;"")</formula>
    </cfRule>
    <cfRule type="expression" dxfId="376" priority="7744" stopIfTrue="1">
      <formula>AND($C332=4,A$1&lt;&gt;"")</formula>
    </cfRule>
    <cfRule type="expression" dxfId="375" priority="7745" stopIfTrue="1">
      <formula>AND($C332=5,A$1&lt;&gt;"")</formula>
    </cfRule>
    <cfRule type="expression" dxfId="374" priority="7746" stopIfTrue="1">
      <formula>AND($C332=6,A$1&lt;&gt;"")</formula>
    </cfRule>
    <cfRule type="expression" dxfId="373" priority="7747" stopIfTrue="1">
      <formula>AND($C332=7,A$1&lt;&gt;"")</formula>
    </cfRule>
    <cfRule type="expression" dxfId="372" priority="7748" stopIfTrue="1">
      <formula>AND($C332=8,A$1&lt;&gt;"")</formula>
    </cfRule>
    <cfRule type="expression" dxfId="371" priority="7749" stopIfTrue="1">
      <formula>AND($C332=9,A$1&lt;&gt;"")</formula>
    </cfRule>
    <cfRule type="expression" dxfId="370" priority="7750" stopIfTrue="1">
      <formula>AND($C332=10,A$1&lt;&gt;"")</formula>
    </cfRule>
  </conditionalFormatting>
  <conditionalFormatting sqref="G332">
    <cfRule type="expression" dxfId="369" priority="7501" stopIfTrue="1">
      <formula>AND($C332=1,G$1&lt;&gt;"")</formula>
    </cfRule>
    <cfRule type="expression" dxfId="368" priority="7502" stopIfTrue="1">
      <formula>AND($C332=2,G$1&lt;&gt;"")</formula>
    </cfRule>
    <cfRule type="expression" dxfId="367" priority="7503" stopIfTrue="1">
      <formula>AND($C332=3,G$1&lt;&gt;"")</formula>
    </cfRule>
    <cfRule type="expression" dxfId="366" priority="7504" stopIfTrue="1">
      <formula>AND($C332=4,G$1&lt;&gt;"")</formula>
    </cfRule>
    <cfRule type="expression" dxfId="365" priority="7505" stopIfTrue="1">
      <formula>AND($C332=5,G$1&lt;&gt;"")</formula>
    </cfRule>
    <cfRule type="expression" dxfId="364" priority="7506" stopIfTrue="1">
      <formula>AND($C332=6,G$1&lt;&gt;"")</formula>
    </cfRule>
    <cfRule type="expression" dxfId="363" priority="7507" stopIfTrue="1">
      <formula>AND($C332=7,G$1&lt;&gt;"")</formula>
    </cfRule>
    <cfRule type="expression" dxfId="362" priority="7508" stopIfTrue="1">
      <formula>AND($C332=8,G$1&lt;&gt;"")</formula>
    </cfRule>
    <cfRule type="expression" dxfId="361" priority="7509" stopIfTrue="1">
      <formula>AND($C332=9,G$1&lt;&gt;"")</formula>
    </cfRule>
    <cfRule type="expression" dxfId="360" priority="7510" stopIfTrue="1">
      <formula>AND($C332=10,G$1&lt;&gt;"")</formula>
    </cfRule>
  </conditionalFormatting>
  <conditionalFormatting sqref="A336:H336">
    <cfRule type="expression" dxfId="359" priority="7491" stopIfTrue="1">
      <formula>AND($C336=1,A$1&lt;&gt;"")</formula>
    </cfRule>
    <cfRule type="expression" dxfId="358" priority="7492" stopIfTrue="1">
      <formula>AND($C336=2,A$1&lt;&gt;"")</formula>
    </cfRule>
    <cfRule type="expression" dxfId="357" priority="7493" stopIfTrue="1">
      <formula>AND($C336=3,A$1&lt;&gt;"")</formula>
    </cfRule>
    <cfRule type="expression" dxfId="356" priority="7494" stopIfTrue="1">
      <formula>AND($C336=4,A$1&lt;&gt;"")</formula>
    </cfRule>
    <cfRule type="expression" dxfId="355" priority="7495" stopIfTrue="1">
      <formula>AND($C336=5,A$1&lt;&gt;"")</formula>
    </cfRule>
    <cfRule type="expression" dxfId="354" priority="7496" stopIfTrue="1">
      <formula>AND($C336=6,A$1&lt;&gt;"")</formula>
    </cfRule>
    <cfRule type="expression" dxfId="353" priority="7497" stopIfTrue="1">
      <formula>AND($C336=7,A$1&lt;&gt;"")</formula>
    </cfRule>
    <cfRule type="expression" dxfId="352" priority="7498" stopIfTrue="1">
      <formula>AND($C336=8,A$1&lt;&gt;"")</formula>
    </cfRule>
    <cfRule type="expression" dxfId="351" priority="7499" stopIfTrue="1">
      <formula>AND($C336=9,A$1&lt;&gt;"")</formula>
    </cfRule>
    <cfRule type="expression" dxfId="350" priority="7500" stopIfTrue="1">
      <formula>AND($C336=10,A$1&lt;&gt;"")</formula>
    </cfRule>
  </conditionalFormatting>
  <conditionalFormatting sqref="A334:H334">
    <cfRule type="expression" dxfId="349" priority="7251" stopIfTrue="1">
      <formula>AND($C334=1,A$1&lt;&gt;"")</formula>
    </cfRule>
    <cfRule type="expression" dxfId="348" priority="7252" stopIfTrue="1">
      <formula>AND($C334=2,A$1&lt;&gt;"")</formula>
    </cfRule>
    <cfRule type="expression" dxfId="347" priority="7253" stopIfTrue="1">
      <formula>AND($C334=3,A$1&lt;&gt;"")</formula>
    </cfRule>
    <cfRule type="expression" dxfId="346" priority="7254" stopIfTrue="1">
      <formula>AND($C334=4,A$1&lt;&gt;"")</formula>
    </cfRule>
    <cfRule type="expression" dxfId="345" priority="7255" stopIfTrue="1">
      <formula>AND($C334=5,A$1&lt;&gt;"")</formula>
    </cfRule>
    <cfRule type="expression" dxfId="344" priority="7256" stopIfTrue="1">
      <formula>AND($C334=6,A$1&lt;&gt;"")</formula>
    </cfRule>
    <cfRule type="expression" dxfId="343" priority="7257" stopIfTrue="1">
      <formula>AND($C334=7,A$1&lt;&gt;"")</formula>
    </cfRule>
    <cfRule type="expression" dxfId="342" priority="7258" stopIfTrue="1">
      <formula>AND($C334=8,A$1&lt;&gt;"")</formula>
    </cfRule>
    <cfRule type="expression" dxfId="341" priority="7259" stopIfTrue="1">
      <formula>AND($C334=9,A$1&lt;&gt;"")</formula>
    </cfRule>
    <cfRule type="expression" dxfId="340" priority="7260" stopIfTrue="1">
      <formula>AND($C334=10,A$1&lt;&gt;"")</formula>
    </cfRule>
  </conditionalFormatting>
  <conditionalFormatting sqref="A337:H337">
    <cfRule type="expression" dxfId="339" priority="7011" stopIfTrue="1">
      <formula>AND($C337=1,A$1&lt;&gt;"")</formula>
    </cfRule>
    <cfRule type="expression" dxfId="338" priority="7012" stopIfTrue="1">
      <formula>AND($C337=2,A$1&lt;&gt;"")</formula>
    </cfRule>
    <cfRule type="expression" dxfId="337" priority="7013" stopIfTrue="1">
      <formula>AND($C337=3,A$1&lt;&gt;"")</formula>
    </cfRule>
    <cfRule type="expression" dxfId="336" priority="7014" stopIfTrue="1">
      <formula>AND($C337=4,A$1&lt;&gt;"")</formula>
    </cfRule>
    <cfRule type="expression" dxfId="335" priority="7015" stopIfTrue="1">
      <formula>AND($C337=5,A$1&lt;&gt;"")</formula>
    </cfRule>
    <cfRule type="expression" dxfId="334" priority="7016" stopIfTrue="1">
      <formula>AND($C337=6,A$1&lt;&gt;"")</formula>
    </cfRule>
    <cfRule type="expression" dxfId="333" priority="7017" stopIfTrue="1">
      <formula>AND($C337=7,A$1&lt;&gt;"")</formula>
    </cfRule>
    <cfRule type="expression" dxfId="332" priority="7018" stopIfTrue="1">
      <formula>AND($C337=8,A$1&lt;&gt;"")</formula>
    </cfRule>
    <cfRule type="expression" dxfId="331" priority="7019" stopIfTrue="1">
      <formula>AND($C337=9,A$1&lt;&gt;"")</formula>
    </cfRule>
    <cfRule type="expression" dxfId="330" priority="7020" stopIfTrue="1">
      <formula>AND($C337=10,A$1&lt;&gt;"")</formula>
    </cfRule>
  </conditionalFormatting>
  <conditionalFormatting sqref="A335:H335">
    <cfRule type="expression" dxfId="329" priority="6771" stopIfTrue="1">
      <formula>AND($C335=1,A$1&lt;&gt;"")</formula>
    </cfRule>
    <cfRule type="expression" dxfId="328" priority="6772" stopIfTrue="1">
      <formula>AND($C335=2,A$1&lt;&gt;"")</formula>
    </cfRule>
    <cfRule type="expression" dxfId="327" priority="6773" stopIfTrue="1">
      <formula>AND($C335=3,A$1&lt;&gt;"")</formula>
    </cfRule>
    <cfRule type="expression" dxfId="326" priority="6774" stopIfTrue="1">
      <formula>AND($C335=4,A$1&lt;&gt;"")</formula>
    </cfRule>
    <cfRule type="expression" dxfId="325" priority="6775" stopIfTrue="1">
      <formula>AND($C335=5,A$1&lt;&gt;"")</formula>
    </cfRule>
    <cfRule type="expression" dxfId="324" priority="6776" stopIfTrue="1">
      <formula>AND($C335=6,A$1&lt;&gt;"")</formula>
    </cfRule>
    <cfRule type="expression" dxfId="323" priority="6777" stopIfTrue="1">
      <formula>AND($C335=7,A$1&lt;&gt;"")</formula>
    </cfRule>
    <cfRule type="expression" dxfId="322" priority="6778" stopIfTrue="1">
      <formula>AND($C335=8,A$1&lt;&gt;"")</formula>
    </cfRule>
    <cfRule type="expression" dxfId="321" priority="6779" stopIfTrue="1">
      <formula>AND($C335=9,A$1&lt;&gt;"")</formula>
    </cfRule>
    <cfRule type="expression" dxfId="320" priority="6780" stopIfTrue="1">
      <formula>AND($C335=10,A$1&lt;&gt;"")</formula>
    </cfRule>
  </conditionalFormatting>
  <conditionalFormatting sqref="A338:H338">
    <cfRule type="expression" dxfId="319" priority="6531" stopIfTrue="1">
      <formula>AND($C338=1,A$1&lt;&gt;"")</formula>
    </cfRule>
    <cfRule type="expression" dxfId="318" priority="6532" stopIfTrue="1">
      <formula>AND($C338=2,A$1&lt;&gt;"")</formula>
    </cfRule>
    <cfRule type="expression" dxfId="317" priority="6533" stopIfTrue="1">
      <formula>AND($C338=3,A$1&lt;&gt;"")</formula>
    </cfRule>
    <cfRule type="expression" dxfId="316" priority="6534" stopIfTrue="1">
      <formula>AND($C338=4,A$1&lt;&gt;"")</formula>
    </cfRule>
    <cfRule type="expression" dxfId="315" priority="6535" stopIfTrue="1">
      <formula>AND($C338=5,A$1&lt;&gt;"")</formula>
    </cfRule>
    <cfRule type="expression" dxfId="314" priority="6536" stopIfTrue="1">
      <formula>AND($C338=6,A$1&lt;&gt;"")</formula>
    </cfRule>
    <cfRule type="expression" dxfId="313" priority="6537" stopIfTrue="1">
      <formula>AND($C338=7,A$1&lt;&gt;"")</formula>
    </cfRule>
    <cfRule type="expression" dxfId="312" priority="6538" stopIfTrue="1">
      <formula>AND($C338=8,A$1&lt;&gt;"")</formula>
    </cfRule>
    <cfRule type="expression" dxfId="311" priority="6539" stopIfTrue="1">
      <formula>AND($C338=9,A$1&lt;&gt;"")</formula>
    </cfRule>
    <cfRule type="expression" dxfId="310" priority="6540" stopIfTrue="1">
      <formula>AND($C338=10,A$1&lt;&gt;"")</formula>
    </cfRule>
  </conditionalFormatting>
  <conditionalFormatting sqref="A343:H343">
    <cfRule type="expression" dxfId="309" priority="6291" stopIfTrue="1">
      <formula>AND($C343=1,A$1&lt;&gt;"")</formula>
    </cfRule>
    <cfRule type="expression" dxfId="308" priority="6292" stopIfTrue="1">
      <formula>AND($C343=2,A$1&lt;&gt;"")</formula>
    </cfRule>
    <cfRule type="expression" dxfId="307" priority="6293" stopIfTrue="1">
      <formula>AND($C343=3,A$1&lt;&gt;"")</formula>
    </cfRule>
    <cfRule type="expression" dxfId="306" priority="6294" stopIfTrue="1">
      <formula>AND($C343=4,A$1&lt;&gt;"")</formula>
    </cfRule>
    <cfRule type="expression" dxfId="305" priority="6295" stopIfTrue="1">
      <formula>AND($C343=5,A$1&lt;&gt;"")</formula>
    </cfRule>
    <cfRule type="expression" dxfId="304" priority="6296" stopIfTrue="1">
      <formula>AND($C343=6,A$1&lt;&gt;"")</formula>
    </cfRule>
    <cfRule type="expression" dxfId="303" priority="6297" stopIfTrue="1">
      <formula>AND($C343=7,A$1&lt;&gt;"")</formula>
    </cfRule>
    <cfRule type="expression" dxfId="302" priority="6298" stopIfTrue="1">
      <formula>AND($C343=8,A$1&lt;&gt;"")</formula>
    </cfRule>
    <cfRule type="expression" dxfId="301" priority="6299" stopIfTrue="1">
      <formula>AND($C343=9,A$1&lt;&gt;"")</formula>
    </cfRule>
    <cfRule type="expression" dxfId="300" priority="6300" stopIfTrue="1">
      <formula>AND($C343=10,A$1&lt;&gt;"")</formula>
    </cfRule>
  </conditionalFormatting>
  <conditionalFormatting sqref="A344:H344">
    <cfRule type="expression" dxfId="299" priority="6051" stopIfTrue="1">
      <formula>AND($C344=1,A$1&lt;&gt;"")</formula>
    </cfRule>
    <cfRule type="expression" dxfId="298" priority="6052" stopIfTrue="1">
      <formula>AND($C344=2,A$1&lt;&gt;"")</formula>
    </cfRule>
    <cfRule type="expression" dxfId="297" priority="6053" stopIfTrue="1">
      <formula>AND($C344=3,A$1&lt;&gt;"")</formula>
    </cfRule>
    <cfRule type="expression" dxfId="296" priority="6054" stopIfTrue="1">
      <formula>AND($C344=4,A$1&lt;&gt;"")</formula>
    </cfRule>
    <cfRule type="expression" dxfId="295" priority="6055" stopIfTrue="1">
      <formula>AND($C344=5,A$1&lt;&gt;"")</formula>
    </cfRule>
    <cfRule type="expression" dxfId="294" priority="6056" stopIfTrue="1">
      <formula>AND($C344=6,A$1&lt;&gt;"")</formula>
    </cfRule>
    <cfRule type="expression" dxfId="293" priority="6057" stopIfTrue="1">
      <formula>AND($C344=7,A$1&lt;&gt;"")</formula>
    </cfRule>
    <cfRule type="expression" dxfId="292" priority="6058" stopIfTrue="1">
      <formula>AND($C344=8,A$1&lt;&gt;"")</formula>
    </cfRule>
    <cfRule type="expression" dxfId="291" priority="6059" stopIfTrue="1">
      <formula>AND($C344=9,A$1&lt;&gt;"")</formula>
    </cfRule>
    <cfRule type="expression" dxfId="290" priority="6060" stopIfTrue="1">
      <formula>AND($C344=10,A$1&lt;&gt;"")</formula>
    </cfRule>
  </conditionalFormatting>
  <conditionalFormatting sqref="A347:H347">
    <cfRule type="expression" dxfId="289" priority="5811" stopIfTrue="1">
      <formula>AND($C347=1,A$1&lt;&gt;"")</formula>
    </cfRule>
    <cfRule type="expression" dxfId="288" priority="5812" stopIfTrue="1">
      <formula>AND($C347=2,A$1&lt;&gt;"")</formula>
    </cfRule>
    <cfRule type="expression" dxfId="287" priority="5813" stopIfTrue="1">
      <formula>AND($C347=3,A$1&lt;&gt;"")</formula>
    </cfRule>
    <cfRule type="expression" dxfId="286" priority="5814" stopIfTrue="1">
      <formula>AND($C347=4,A$1&lt;&gt;"")</formula>
    </cfRule>
    <cfRule type="expression" dxfId="285" priority="5815" stopIfTrue="1">
      <formula>AND($C347=5,A$1&lt;&gt;"")</formula>
    </cfRule>
    <cfRule type="expression" dxfId="284" priority="5816" stopIfTrue="1">
      <formula>AND($C347=6,A$1&lt;&gt;"")</formula>
    </cfRule>
    <cfRule type="expression" dxfId="283" priority="5817" stopIfTrue="1">
      <formula>AND($C347=7,A$1&lt;&gt;"")</formula>
    </cfRule>
    <cfRule type="expression" dxfId="282" priority="5818" stopIfTrue="1">
      <formula>AND($C347=8,A$1&lt;&gt;"")</formula>
    </cfRule>
    <cfRule type="expression" dxfId="281" priority="5819" stopIfTrue="1">
      <formula>AND($C347=9,A$1&lt;&gt;"")</formula>
    </cfRule>
    <cfRule type="expression" dxfId="280" priority="5820" stopIfTrue="1">
      <formula>AND($C347=10,A$1&lt;&gt;"")</formula>
    </cfRule>
  </conditionalFormatting>
  <conditionalFormatting sqref="A346:H346">
    <cfRule type="expression" dxfId="279" priority="5571" stopIfTrue="1">
      <formula>AND($C346=1,A$1&lt;&gt;"")</formula>
    </cfRule>
    <cfRule type="expression" dxfId="278" priority="5572" stopIfTrue="1">
      <formula>AND($C346=2,A$1&lt;&gt;"")</formula>
    </cfRule>
    <cfRule type="expression" dxfId="277" priority="5573" stopIfTrue="1">
      <formula>AND($C346=3,A$1&lt;&gt;"")</formula>
    </cfRule>
    <cfRule type="expression" dxfId="276" priority="5574" stopIfTrue="1">
      <formula>AND($C346=4,A$1&lt;&gt;"")</formula>
    </cfRule>
    <cfRule type="expression" dxfId="275" priority="5575" stopIfTrue="1">
      <formula>AND($C346=5,A$1&lt;&gt;"")</formula>
    </cfRule>
    <cfRule type="expression" dxfId="274" priority="5576" stopIfTrue="1">
      <formula>AND($C346=6,A$1&lt;&gt;"")</formula>
    </cfRule>
    <cfRule type="expression" dxfId="273" priority="5577" stopIfTrue="1">
      <formula>AND($C346=7,A$1&lt;&gt;"")</formula>
    </cfRule>
    <cfRule type="expression" dxfId="272" priority="5578" stopIfTrue="1">
      <formula>AND($C346=8,A$1&lt;&gt;"")</formula>
    </cfRule>
    <cfRule type="expression" dxfId="271" priority="5579" stopIfTrue="1">
      <formula>AND($C346=9,A$1&lt;&gt;"")</formula>
    </cfRule>
    <cfRule type="expression" dxfId="270" priority="5580" stopIfTrue="1">
      <formula>AND($C346=10,A$1&lt;&gt;"")</formula>
    </cfRule>
  </conditionalFormatting>
  <conditionalFormatting sqref="A349:H349">
    <cfRule type="expression" dxfId="269" priority="5331" stopIfTrue="1">
      <formula>AND($C349=1,A$1&lt;&gt;"")</formula>
    </cfRule>
    <cfRule type="expression" dxfId="268" priority="5332" stopIfTrue="1">
      <formula>AND($C349=2,A$1&lt;&gt;"")</formula>
    </cfRule>
    <cfRule type="expression" dxfId="267" priority="5333" stopIfTrue="1">
      <formula>AND($C349=3,A$1&lt;&gt;"")</formula>
    </cfRule>
    <cfRule type="expression" dxfId="266" priority="5334" stopIfTrue="1">
      <formula>AND($C349=4,A$1&lt;&gt;"")</formula>
    </cfRule>
    <cfRule type="expression" dxfId="265" priority="5335" stopIfTrue="1">
      <formula>AND($C349=5,A$1&lt;&gt;"")</formula>
    </cfRule>
    <cfRule type="expression" dxfId="264" priority="5336" stopIfTrue="1">
      <formula>AND($C349=6,A$1&lt;&gt;"")</formula>
    </cfRule>
    <cfRule type="expression" dxfId="263" priority="5337" stopIfTrue="1">
      <formula>AND($C349=7,A$1&lt;&gt;"")</formula>
    </cfRule>
    <cfRule type="expression" dxfId="262" priority="5338" stopIfTrue="1">
      <formula>AND($C349=8,A$1&lt;&gt;"")</formula>
    </cfRule>
    <cfRule type="expression" dxfId="261" priority="5339" stopIfTrue="1">
      <formula>AND($C349=9,A$1&lt;&gt;"")</formula>
    </cfRule>
    <cfRule type="expression" dxfId="260" priority="5340" stopIfTrue="1">
      <formula>AND($C349=10,A$1&lt;&gt;"")</formula>
    </cfRule>
  </conditionalFormatting>
  <conditionalFormatting sqref="A352:H352">
    <cfRule type="expression" dxfId="259" priority="5091" stopIfTrue="1">
      <formula>AND($C352=1,A$1&lt;&gt;"")</formula>
    </cfRule>
    <cfRule type="expression" dxfId="258" priority="5092" stopIfTrue="1">
      <formula>AND($C352=2,A$1&lt;&gt;"")</formula>
    </cfRule>
    <cfRule type="expression" dxfId="257" priority="5093" stopIfTrue="1">
      <formula>AND($C352=3,A$1&lt;&gt;"")</formula>
    </cfRule>
    <cfRule type="expression" dxfId="256" priority="5094" stopIfTrue="1">
      <formula>AND($C352=4,A$1&lt;&gt;"")</formula>
    </cfRule>
    <cfRule type="expression" dxfId="255" priority="5095" stopIfTrue="1">
      <formula>AND($C352=5,A$1&lt;&gt;"")</formula>
    </cfRule>
    <cfRule type="expression" dxfId="254" priority="5096" stopIfTrue="1">
      <formula>AND($C352=6,A$1&lt;&gt;"")</formula>
    </cfRule>
    <cfRule type="expression" dxfId="253" priority="5097" stopIfTrue="1">
      <formula>AND($C352=7,A$1&lt;&gt;"")</formula>
    </cfRule>
    <cfRule type="expression" dxfId="252" priority="5098" stopIfTrue="1">
      <formula>AND($C352=8,A$1&lt;&gt;"")</formula>
    </cfRule>
    <cfRule type="expression" dxfId="251" priority="5099" stopIfTrue="1">
      <formula>AND($C352=9,A$1&lt;&gt;"")</formula>
    </cfRule>
    <cfRule type="expression" dxfId="250" priority="5100" stopIfTrue="1">
      <formula>AND($C352=10,A$1&lt;&gt;"")</formula>
    </cfRule>
  </conditionalFormatting>
  <conditionalFormatting sqref="A358:H358">
    <cfRule type="expression" dxfId="249" priority="4851" stopIfTrue="1">
      <formula>AND($C358=1,A$1&lt;&gt;"")</formula>
    </cfRule>
    <cfRule type="expression" dxfId="248" priority="4852" stopIfTrue="1">
      <formula>AND($C358=2,A$1&lt;&gt;"")</formula>
    </cfRule>
    <cfRule type="expression" dxfId="247" priority="4853" stopIfTrue="1">
      <formula>AND($C358=3,A$1&lt;&gt;"")</formula>
    </cfRule>
    <cfRule type="expression" dxfId="246" priority="4854" stopIfTrue="1">
      <formula>AND($C358=4,A$1&lt;&gt;"")</formula>
    </cfRule>
    <cfRule type="expression" dxfId="245" priority="4855" stopIfTrue="1">
      <formula>AND($C358=5,A$1&lt;&gt;"")</formula>
    </cfRule>
    <cfRule type="expression" dxfId="244" priority="4856" stopIfTrue="1">
      <formula>AND($C358=6,A$1&lt;&gt;"")</formula>
    </cfRule>
    <cfRule type="expression" dxfId="243" priority="4857" stopIfTrue="1">
      <formula>AND($C358=7,A$1&lt;&gt;"")</formula>
    </cfRule>
    <cfRule type="expression" dxfId="242" priority="4858" stopIfTrue="1">
      <formula>AND($C358=8,A$1&lt;&gt;"")</formula>
    </cfRule>
    <cfRule type="expression" dxfId="241" priority="4859" stopIfTrue="1">
      <formula>AND($C358=9,A$1&lt;&gt;"")</formula>
    </cfRule>
    <cfRule type="expression" dxfId="240" priority="4860" stopIfTrue="1">
      <formula>AND($C358=10,A$1&lt;&gt;"")</formula>
    </cfRule>
  </conditionalFormatting>
  <conditionalFormatting sqref="A357:H357">
    <cfRule type="expression" dxfId="239" priority="4611" stopIfTrue="1">
      <formula>AND($C357=1,A$1&lt;&gt;"")</formula>
    </cfRule>
    <cfRule type="expression" dxfId="238" priority="4612" stopIfTrue="1">
      <formula>AND($C357=2,A$1&lt;&gt;"")</formula>
    </cfRule>
    <cfRule type="expression" dxfId="237" priority="4613" stopIfTrue="1">
      <formula>AND($C357=3,A$1&lt;&gt;"")</formula>
    </cfRule>
    <cfRule type="expression" dxfId="236" priority="4614" stopIfTrue="1">
      <formula>AND($C357=4,A$1&lt;&gt;"")</formula>
    </cfRule>
    <cfRule type="expression" dxfId="235" priority="4615" stopIfTrue="1">
      <formula>AND($C357=5,A$1&lt;&gt;"")</formula>
    </cfRule>
    <cfRule type="expression" dxfId="234" priority="4616" stopIfTrue="1">
      <formula>AND($C357=6,A$1&lt;&gt;"")</formula>
    </cfRule>
    <cfRule type="expression" dxfId="233" priority="4617" stopIfTrue="1">
      <formula>AND($C357=7,A$1&lt;&gt;"")</formula>
    </cfRule>
    <cfRule type="expression" dxfId="232" priority="4618" stopIfTrue="1">
      <formula>AND($C357=8,A$1&lt;&gt;"")</formula>
    </cfRule>
    <cfRule type="expression" dxfId="231" priority="4619" stopIfTrue="1">
      <formula>AND($C357=9,A$1&lt;&gt;"")</formula>
    </cfRule>
    <cfRule type="expression" dxfId="230" priority="4620" stopIfTrue="1">
      <formula>AND($C357=10,A$1&lt;&gt;"")</formula>
    </cfRule>
  </conditionalFormatting>
  <conditionalFormatting sqref="A363:H363">
    <cfRule type="expression" dxfId="229" priority="4371" stopIfTrue="1">
      <formula>AND($C363=1,A$1&lt;&gt;"")</formula>
    </cfRule>
    <cfRule type="expression" dxfId="228" priority="4372" stopIfTrue="1">
      <formula>AND($C363=2,A$1&lt;&gt;"")</formula>
    </cfRule>
    <cfRule type="expression" dxfId="227" priority="4373" stopIfTrue="1">
      <formula>AND($C363=3,A$1&lt;&gt;"")</formula>
    </cfRule>
    <cfRule type="expression" dxfId="226" priority="4374" stopIfTrue="1">
      <formula>AND($C363=4,A$1&lt;&gt;"")</formula>
    </cfRule>
    <cfRule type="expression" dxfId="225" priority="4375" stopIfTrue="1">
      <formula>AND($C363=5,A$1&lt;&gt;"")</formula>
    </cfRule>
    <cfRule type="expression" dxfId="224" priority="4376" stopIfTrue="1">
      <formula>AND($C363=6,A$1&lt;&gt;"")</formula>
    </cfRule>
    <cfRule type="expression" dxfId="223" priority="4377" stopIfTrue="1">
      <formula>AND($C363=7,A$1&lt;&gt;"")</formula>
    </cfRule>
    <cfRule type="expression" dxfId="222" priority="4378" stopIfTrue="1">
      <formula>AND($C363=8,A$1&lt;&gt;"")</formula>
    </cfRule>
    <cfRule type="expression" dxfId="221" priority="4379" stopIfTrue="1">
      <formula>AND($C363=9,A$1&lt;&gt;"")</formula>
    </cfRule>
    <cfRule type="expression" dxfId="220" priority="4380" stopIfTrue="1">
      <formula>AND($C363=10,A$1&lt;&gt;"")</formula>
    </cfRule>
  </conditionalFormatting>
  <conditionalFormatting sqref="A362:H362">
    <cfRule type="expression" dxfId="219" priority="4131" stopIfTrue="1">
      <formula>AND($C362=1,A$1&lt;&gt;"")</formula>
    </cfRule>
    <cfRule type="expression" dxfId="218" priority="4132" stopIfTrue="1">
      <formula>AND($C362=2,A$1&lt;&gt;"")</formula>
    </cfRule>
    <cfRule type="expression" dxfId="217" priority="4133" stopIfTrue="1">
      <formula>AND($C362=3,A$1&lt;&gt;"")</formula>
    </cfRule>
    <cfRule type="expression" dxfId="216" priority="4134" stopIfTrue="1">
      <formula>AND($C362=4,A$1&lt;&gt;"")</formula>
    </cfRule>
    <cfRule type="expression" dxfId="215" priority="4135" stopIfTrue="1">
      <formula>AND($C362=5,A$1&lt;&gt;"")</formula>
    </cfRule>
    <cfRule type="expression" dxfId="214" priority="4136" stopIfTrue="1">
      <formula>AND($C362=6,A$1&lt;&gt;"")</formula>
    </cfRule>
    <cfRule type="expression" dxfId="213" priority="4137" stopIfTrue="1">
      <formula>AND($C362=7,A$1&lt;&gt;"")</formula>
    </cfRule>
    <cfRule type="expression" dxfId="212" priority="4138" stopIfTrue="1">
      <formula>AND($C362=8,A$1&lt;&gt;"")</formula>
    </cfRule>
    <cfRule type="expression" dxfId="211" priority="4139" stopIfTrue="1">
      <formula>AND($C362=9,A$1&lt;&gt;"")</formula>
    </cfRule>
    <cfRule type="expression" dxfId="210" priority="4140" stopIfTrue="1">
      <formula>AND($C362=10,A$1&lt;&gt;"")</formula>
    </cfRule>
  </conditionalFormatting>
  <conditionalFormatting sqref="A368:H368">
    <cfRule type="expression" dxfId="209" priority="3891" stopIfTrue="1">
      <formula>AND($C368=1,A$1&lt;&gt;"")</formula>
    </cfRule>
    <cfRule type="expression" dxfId="208" priority="3892" stopIfTrue="1">
      <formula>AND($C368=2,A$1&lt;&gt;"")</formula>
    </cfRule>
    <cfRule type="expression" dxfId="207" priority="3893" stopIfTrue="1">
      <formula>AND($C368=3,A$1&lt;&gt;"")</formula>
    </cfRule>
    <cfRule type="expression" dxfId="206" priority="3894" stopIfTrue="1">
      <formula>AND($C368=4,A$1&lt;&gt;"")</formula>
    </cfRule>
    <cfRule type="expression" dxfId="205" priority="3895" stopIfTrue="1">
      <formula>AND($C368=5,A$1&lt;&gt;"")</formula>
    </cfRule>
    <cfRule type="expression" dxfId="204" priority="3896" stopIfTrue="1">
      <formula>AND($C368=6,A$1&lt;&gt;"")</formula>
    </cfRule>
    <cfRule type="expression" dxfId="203" priority="3897" stopIfTrue="1">
      <formula>AND($C368=7,A$1&lt;&gt;"")</formula>
    </cfRule>
    <cfRule type="expression" dxfId="202" priority="3898" stopIfTrue="1">
      <formula>AND($C368=8,A$1&lt;&gt;"")</formula>
    </cfRule>
    <cfRule type="expression" dxfId="201" priority="3899" stopIfTrue="1">
      <formula>AND($C368=9,A$1&lt;&gt;"")</formula>
    </cfRule>
    <cfRule type="expression" dxfId="200" priority="3900" stopIfTrue="1">
      <formula>AND($C368=10,A$1&lt;&gt;"")</formula>
    </cfRule>
  </conditionalFormatting>
  <conditionalFormatting sqref="A372:H372">
    <cfRule type="expression" dxfId="199" priority="3651" stopIfTrue="1">
      <formula>AND($C372=1,A$1&lt;&gt;"")</formula>
    </cfRule>
    <cfRule type="expression" dxfId="198" priority="3652" stopIfTrue="1">
      <formula>AND($C372=2,A$1&lt;&gt;"")</formula>
    </cfRule>
    <cfRule type="expression" dxfId="197" priority="3653" stopIfTrue="1">
      <formula>AND($C372=3,A$1&lt;&gt;"")</formula>
    </cfRule>
    <cfRule type="expression" dxfId="196" priority="3654" stopIfTrue="1">
      <formula>AND($C372=4,A$1&lt;&gt;"")</formula>
    </cfRule>
    <cfRule type="expression" dxfId="195" priority="3655" stopIfTrue="1">
      <formula>AND($C372=5,A$1&lt;&gt;"")</formula>
    </cfRule>
    <cfRule type="expression" dxfId="194" priority="3656" stopIfTrue="1">
      <formula>AND($C372=6,A$1&lt;&gt;"")</formula>
    </cfRule>
    <cfRule type="expression" dxfId="193" priority="3657" stopIfTrue="1">
      <formula>AND($C372=7,A$1&lt;&gt;"")</formula>
    </cfRule>
    <cfRule type="expression" dxfId="192" priority="3658" stopIfTrue="1">
      <formula>AND($C372=8,A$1&lt;&gt;"")</formula>
    </cfRule>
    <cfRule type="expression" dxfId="191" priority="3659" stopIfTrue="1">
      <formula>AND($C372=9,A$1&lt;&gt;"")</formula>
    </cfRule>
    <cfRule type="expression" dxfId="190" priority="3660" stopIfTrue="1">
      <formula>AND($C372=10,A$1&lt;&gt;"")</formula>
    </cfRule>
  </conditionalFormatting>
  <conditionalFormatting sqref="A388:H388">
    <cfRule type="expression" dxfId="189" priority="3171" stopIfTrue="1">
      <formula>AND($C388=1,A$1&lt;&gt;"")</formula>
    </cfRule>
    <cfRule type="expression" dxfId="188" priority="3172" stopIfTrue="1">
      <formula>AND($C388=2,A$1&lt;&gt;"")</formula>
    </cfRule>
    <cfRule type="expression" dxfId="187" priority="3173" stopIfTrue="1">
      <formula>AND($C388=3,A$1&lt;&gt;"")</formula>
    </cfRule>
    <cfRule type="expression" dxfId="186" priority="3174" stopIfTrue="1">
      <formula>AND($C388=4,A$1&lt;&gt;"")</formula>
    </cfRule>
    <cfRule type="expression" dxfId="185" priority="3175" stopIfTrue="1">
      <formula>AND($C388=5,A$1&lt;&gt;"")</formula>
    </cfRule>
    <cfRule type="expression" dxfId="184" priority="3176" stopIfTrue="1">
      <formula>AND($C388=6,A$1&lt;&gt;"")</formula>
    </cfRule>
    <cfRule type="expression" dxfId="183" priority="3177" stopIfTrue="1">
      <formula>AND($C388=7,A$1&lt;&gt;"")</formula>
    </cfRule>
    <cfRule type="expression" dxfId="182" priority="3178" stopIfTrue="1">
      <formula>AND($C388=8,A$1&lt;&gt;"")</formula>
    </cfRule>
    <cfRule type="expression" dxfId="181" priority="3179" stopIfTrue="1">
      <formula>AND($C388=9,A$1&lt;&gt;"")</formula>
    </cfRule>
    <cfRule type="expression" dxfId="180" priority="3180" stopIfTrue="1">
      <formula>AND($C388=10,A$1&lt;&gt;"")</formula>
    </cfRule>
  </conditionalFormatting>
  <conditionalFormatting sqref="A390:G390">
    <cfRule type="expression" dxfId="179" priority="2931" stopIfTrue="1">
      <formula>AND($C390=1,A$1&lt;&gt;"")</formula>
    </cfRule>
    <cfRule type="expression" dxfId="178" priority="2932" stopIfTrue="1">
      <formula>AND($C390=2,A$1&lt;&gt;"")</formula>
    </cfRule>
    <cfRule type="expression" dxfId="177" priority="2933" stopIfTrue="1">
      <formula>AND($C390=3,A$1&lt;&gt;"")</formula>
    </cfRule>
    <cfRule type="expression" dxfId="176" priority="2934" stopIfTrue="1">
      <formula>AND($C390=4,A$1&lt;&gt;"")</formula>
    </cfRule>
    <cfRule type="expression" dxfId="175" priority="2935" stopIfTrue="1">
      <formula>AND($C390=5,A$1&lt;&gt;"")</formula>
    </cfRule>
    <cfRule type="expression" dxfId="174" priority="2936" stopIfTrue="1">
      <formula>AND($C390=6,A$1&lt;&gt;"")</formula>
    </cfRule>
    <cfRule type="expression" dxfId="173" priority="2937" stopIfTrue="1">
      <formula>AND($C390=7,A$1&lt;&gt;"")</formula>
    </cfRule>
    <cfRule type="expression" dxfId="172" priority="2938" stopIfTrue="1">
      <formula>AND($C390=8,A$1&lt;&gt;"")</formula>
    </cfRule>
    <cfRule type="expression" dxfId="171" priority="2939" stopIfTrue="1">
      <formula>AND($C390=9,A$1&lt;&gt;"")</formula>
    </cfRule>
    <cfRule type="expression" dxfId="170" priority="2940" stopIfTrue="1">
      <formula>AND($C390=10,A$1&lt;&gt;"")</formula>
    </cfRule>
  </conditionalFormatting>
  <conditionalFormatting sqref="H390">
    <cfRule type="expression" dxfId="169" priority="2691" stopIfTrue="1">
      <formula>AND($C390=1,H$1&lt;&gt;"")</formula>
    </cfRule>
    <cfRule type="expression" dxfId="168" priority="2692" stopIfTrue="1">
      <formula>AND($C390=2,H$1&lt;&gt;"")</formula>
    </cfRule>
    <cfRule type="expression" dxfId="167" priority="2693" stopIfTrue="1">
      <formula>AND($C390=3,H$1&lt;&gt;"")</formula>
    </cfRule>
    <cfRule type="expression" dxfId="166" priority="2694" stopIfTrue="1">
      <formula>AND($C390=4,H$1&lt;&gt;"")</formula>
    </cfRule>
    <cfRule type="expression" dxfId="165" priority="2695" stopIfTrue="1">
      <formula>AND($C390=5,H$1&lt;&gt;"")</formula>
    </cfRule>
    <cfRule type="expression" dxfId="164" priority="2696" stopIfTrue="1">
      <formula>AND($C390=6,H$1&lt;&gt;"")</formula>
    </cfRule>
    <cfRule type="expression" dxfId="163" priority="2697" stopIfTrue="1">
      <formula>AND($C390=7,H$1&lt;&gt;"")</formula>
    </cfRule>
    <cfRule type="expression" dxfId="162" priority="2698" stopIfTrue="1">
      <formula>AND($C390=8,H$1&lt;&gt;"")</formula>
    </cfRule>
    <cfRule type="expression" dxfId="161" priority="2699" stopIfTrue="1">
      <formula>AND($C390=9,H$1&lt;&gt;"")</formula>
    </cfRule>
    <cfRule type="expression" dxfId="160" priority="2700" stopIfTrue="1">
      <formula>AND($C390=10,H$1&lt;&gt;"")</formula>
    </cfRule>
  </conditionalFormatting>
  <conditionalFormatting sqref="A392:H392">
    <cfRule type="expression" dxfId="159" priority="2681" stopIfTrue="1">
      <formula>AND($C392=1,A$1&lt;&gt;"")</formula>
    </cfRule>
    <cfRule type="expression" dxfId="158" priority="2682" stopIfTrue="1">
      <formula>AND($C392=2,A$1&lt;&gt;"")</formula>
    </cfRule>
    <cfRule type="expression" dxfId="157" priority="2683" stopIfTrue="1">
      <formula>AND($C392=3,A$1&lt;&gt;"")</formula>
    </cfRule>
    <cfRule type="expression" dxfId="156" priority="2684" stopIfTrue="1">
      <formula>AND($C392=4,A$1&lt;&gt;"")</formula>
    </cfRule>
    <cfRule type="expression" dxfId="155" priority="2685" stopIfTrue="1">
      <formula>AND($C392=5,A$1&lt;&gt;"")</formula>
    </cfRule>
    <cfRule type="expression" dxfId="154" priority="2686" stopIfTrue="1">
      <formula>AND($C392=6,A$1&lt;&gt;"")</formula>
    </cfRule>
    <cfRule type="expression" dxfId="153" priority="2687" stopIfTrue="1">
      <formula>AND($C392=7,A$1&lt;&gt;"")</formula>
    </cfRule>
    <cfRule type="expression" dxfId="152" priority="2688" stopIfTrue="1">
      <formula>AND($C392=8,A$1&lt;&gt;"")</formula>
    </cfRule>
    <cfRule type="expression" dxfId="151" priority="2689" stopIfTrue="1">
      <formula>AND($C392=9,A$1&lt;&gt;"")</formula>
    </cfRule>
    <cfRule type="expression" dxfId="150" priority="2690" stopIfTrue="1">
      <formula>AND($C392=10,A$1&lt;&gt;"")</formula>
    </cfRule>
  </conditionalFormatting>
  <conditionalFormatting sqref="A394:H394">
    <cfRule type="expression" dxfId="149" priority="2441" stopIfTrue="1">
      <formula>AND($C394=1,A$1&lt;&gt;"")</formula>
    </cfRule>
    <cfRule type="expression" dxfId="148" priority="2442" stopIfTrue="1">
      <formula>AND($C394=2,A$1&lt;&gt;"")</formula>
    </cfRule>
    <cfRule type="expression" dxfId="147" priority="2443" stopIfTrue="1">
      <formula>AND($C394=3,A$1&lt;&gt;"")</formula>
    </cfRule>
    <cfRule type="expression" dxfId="146" priority="2444" stopIfTrue="1">
      <formula>AND($C394=4,A$1&lt;&gt;"")</formula>
    </cfRule>
    <cfRule type="expression" dxfId="145" priority="2445" stopIfTrue="1">
      <formula>AND($C394=5,A$1&lt;&gt;"")</formula>
    </cfRule>
    <cfRule type="expression" dxfId="144" priority="2446" stopIfTrue="1">
      <formula>AND($C394=6,A$1&lt;&gt;"")</formula>
    </cfRule>
    <cfRule type="expression" dxfId="143" priority="2447" stopIfTrue="1">
      <formula>AND($C394=7,A$1&lt;&gt;"")</formula>
    </cfRule>
    <cfRule type="expression" dxfId="142" priority="2448" stopIfTrue="1">
      <formula>AND($C394=8,A$1&lt;&gt;"")</formula>
    </cfRule>
    <cfRule type="expression" dxfId="141" priority="2449" stopIfTrue="1">
      <formula>AND($C394=9,A$1&lt;&gt;"")</formula>
    </cfRule>
    <cfRule type="expression" dxfId="140" priority="2450" stopIfTrue="1">
      <formula>AND($C394=10,A$1&lt;&gt;"")</formula>
    </cfRule>
  </conditionalFormatting>
  <conditionalFormatting sqref="A402:H402">
    <cfRule type="expression" dxfId="139" priority="2201" stopIfTrue="1">
      <formula>AND($C402=1,A$1&lt;&gt;"")</formula>
    </cfRule>
    <cfRule type="expression" dxfId="138" priority="2202" stopIfTrue="1">
      <formula>AND($C402=2,A$1&lt;&gt;"")</formula>
    </cfRule>
    <cfRule type="expression" dxfId="137" priority="2203" stopIfTrue="1">
      <formula>AND($C402=3,A$1&lt;&gt;"")</formula>
    </cfRule>
    <cfRule type="expression" dxfId="136" priority="2204" stopIfTrue="1">
      <formula>AND($C402=4,A$1&lt;&gt;"")</formula>
    </cfRule>
    <cfRule type="expression" dxfId="135" priority="2205" stopIfTrue="1">
      <formula>AND($C402=5,A$1&lt;&gt;"")</formula>
    </cfRule>
    <cfRule type="expression" dxfId="134" priority="2206" stopIfTrue="1">
      <formula>AND($C402=6,A$1&lt;&gt;"")</formula>
    </cfRule>
    <cfRule type="expression" dxfId="133" priority="2207" stopIfTrue="1">
      <formula>AND($C402=7,A$1&lt;&gt;"")</formula>
    </cfRule>
    <cfRule type="expression" dxfId="132" priority="2208" stopIfTrue="1">
      <formula>AND($C402=8,A$1&lt;&gt;"")</formula>
    </cfRule>
    <cfRule type="expression" dxfId="131" priority="2209" stopIfTrue="1">
      <formula>AND($C402=9,A$1&lt;&gt;"")</formula>
    </cfRule>
    <cfRule type="expression" dxfId="130" priority="2210" stopIfTrue="1">
      <formula>AND($C402=10,A$1&lt;&gt;"")</formula>
    </cfRule>
  </conditionalFormatting>
  <conditionalFormatting sqref="A403:H403">
    <cfRule type="expression" dxfId="129" priority="1961" stopIfTrue="1">
      <formula>AND($C403=1,A$1&lt;&gt;"")</formula>
    </cfRule>
    <cfRule type="expression" dxfId="128" priority="1962" stopIfTrue="1">
      <formula>AND($C403=2,A$1&lt;&gt;"")</formula>
    </cfRule>
    <cfRule type="expression" dxfId="127" priority="1963" stopIfTrue="1">
      <formula>AND($C403=3,A$1&lt;&gt;"")</formula>
    </cfRule>
    <cfRule type="expression" dxfId="126" priority="1964" stopIfTrue="1">
      <formula>AND($C403=4,A$1&lt;&gt;"")</formula>
    </cfRule>
    <cfRule type="expression" dxfId="125" priority="1965" stopIfTrue="1">
      <formula>AND($C403=5,A$1&lt;&gt;"")</formula>
    </cfRule>
    <cfRule type="expression" dxfId="124" priority="1966" stopIfTrue="1">
      <formula>AND($C403=6,A$1&lt;&gt;"")</formula>
    </cfRule>
    <cfRule type="expression" dxfId="123" priority="1967" stopIfTrue="1">
      <formula>AND($C403=7,A$1&lt;&gt;"")</formula>
    </cfRule>
    <cfRule type="expression" dxfId="122" priority="1968" stopIfTrue="1">
      <formula>AND($C403=8,A$1&lt;&gt;"")</formula>
    </cfRule>
    <cfRule type="expression" dxfId="121" priority="1969" stopIfTrue="1">
      <formula>AND($C403=9,A$1&lt;&gt;"")</formula>
    </cfRule>
    <cfRule type="expression" dxfId="120" priority="1970" stopIfTrue="1">
      <formula>AND($C403=10,A$1&lt;&gt;"")</formula>
    </cfRule>
  </conditionalFormatting>
  <conditionalFormatting sqref="A410:F410">
    <cfRule type="expression" dxfId="119" priority="1721" stopIfTrue="1">
      <formula>AND($C410=1,A$1&lt;&gt;"")</formula>
    </cfRule>
    <cfRule type="expression" dxfId="118" priority="1722" stopIfTrue="1">
      <formula>AND($C410=2,A$1&lt;&gt;"")</formula>
    </cfRule>
    <cfRule type="expression" dxfId="117" priority="1723" stopIfTrue="1">
      <formula>AND($C410=3,A$1&lt;&gt;"")</formula>
    </cfRule>
    <cfRule type="expression" dxfId="116" priority="1724" stopIfTrue="1">
      <formula>AND($C410=4,A$1&lt;&gt;"")</formula>
    </cfRule>
    <cfRule type="expression" dxfId="115" priority="1725" stopIfTrue="1">
      <formula>AND($C410=5,A$1&lt;&gt;"")</formula>
    </cfRule>
    <cfRule type="expression" dxfId="114" priority="1726" stopIfTrue="1">
      <formula>AND($C410=6,A$1&lt;&gt;"")</formula>
    </cfRule>
    <cfRule type="expression" dxfId="113" priority="1727" stopIfTrue="1">
      <formula>AND($C410=7,A$1&lt;&gt;"")</formula>
    </cfRule>
    <cfRule type="expression" dxfId="112" priority="1728" stopIfTrue="1">
      <formula>AND($C410=8,A$1&lt;&gt;"")</formula>
    </cfRule>
    <cfRule type="expression" dxfId="111" priority="1729" stopIfTrue="1">
      <formula>AND($C410=9,A$1&lt;&gt;"")</formula>
    </cfRule>
    <cfRule type="expression" dxfId="110" priority="1730" stopIfTrue="1">
      <formula>AND($C410=10,A$1&lt;&gt;"")</formula>
    </cfRule>
  </conditionalFormatting>
  <conditionalFormatting sqref="G410">
    <cfRule type="expression" dxfId="109" priority="1481" stopIfTrue="1">
      <formula>AND($C410=1,G$1&lt;&gt;"")</formula>
    </cfRule>
    <cfRule type="expression" dxfId="108" priority="1482" stopIfTrue="1">
      <formula>AND($C410=2,G$1&lt;&gt;"")</formula>
    </cfRule>
    <cfRule type="expression" dxfId="107" priority="1483" stopIfTrue="1">
      <formula>AND($C410=3,G$1&lt;&gt;"")</formula>
    </cfRule>
    <cfRule type="expression" dxfId="106" priority="1484" stopIfTrue="1">
      <formula>AND($C410=4,G$1&lt;&gt;"")</formula>
    </cfRule>
    <cfRule type="expression" dxfId="105" priority="1485" stopIfTrue="1">
      <formula>AND($C410=5,G$1&lt;&gt;"")</formula>
    </cfRule>
    <cfRule type="expression" dxfId="104" priority="1486" stopIfTrue="1">
      <formula>AND($C410=6,G$1&lt;&gt;"")</formula>
    </cfRule>
    <cfRule type="expression" dxfId="103" priority="1487" stopIfTrue="1">
      <formula>AND($C410=7,G$1&lt;&gt;"")</formula>
    </cfRule>
    <cfRule type="expression" dxfId="102" priority="1488" stopIfTrue="1">
      <formula>AND($C410=8,G$1&lt;&gt;"")</formula>
    </cfRule>
    <cfRule type="expression" dxfId="101" priority="1489" stopIfTrue="1">
      <formula>AND($C410=9,G$1&lt;&gt;"")</formula>
    </cfRule>
    <cfRule type="expression" dxfId="100" priority="1490" stopIfTrue="1">
      <formula>AND($C410=10,G$1&lt;&gt;"")</formula>
    </cfRule>
  </conditionalFormatting>
  <conditionalFormatting sqref="A414:H414">
    <cfRule type="expression" dxfId="99" priority="1471" stopIfTrue="1">
      <formula>AND($C414=1,A$1&lt;&gt;"")</formula>
    </cfRule>
    <cfRule type="expression" dxfId="98" priority="1472" stopIfTrue="1">
      <formula>AND($C414=2,A$1&lt;&gt;"")</formula>
    </cfRule>
    <cfRule type="expression" dxfId="97" priority="1473" stopIfTrue="1">
      <formula>AND($C414=3,A$1&lt;&gt;"")</formula>
    </cfRule>
    <cfRule type="expression" dxfId="96" priority="1474" stopIfTrue="1">
      <formula>AND($C414=4,A$1&lt;&gt;"")</formula>
    </cfRule>
    <cfRule type="expression" dxfId="95" priority="1475" stopIfTrue="1">
      <formula>AND($C414=5,A$1&lt;&gt;"")</formula>
    </cfRule>
    <cfRule type="expression" dxfId="94" priority="1476" stopIfTrue="1">
      <formula>AND($C414=6,A$1&lt;&gt;"")</formula>
    </cfRule>
    <cfRule type="expression" dxfId="93" priority="1477" stopIfTrue="1">
      <formula>AND($C414=7,A$1&lt;&gt;"")</formula>
    </cfRule>
    <cfRule type="expression" dxfId="92" priority="1478" stopIfTrue="1">
      <formula>AND($C414=8,A$1&lt;&gt;"")</formula>
    </cfRule>
    <cfRule type="expression" dxfId="91" priority="1479" stopIfTrue="1">
      <formula>AND($C414=9,A$1&lt;&gt;"")</formula>
    </cfRule>
    <cfRule type="expression" dxfId="90" priority="1480" stopIfTrue="1">
      <formula>AND($C414=10,A$1&lt;&gt;"")</formula>
    </cfRule>
  </conditionalFormatting>
  <conditionalFormatting sqref="A15:F15">
    <cfRule type="expression" dxfId="89" priority="1231" stopIfTrue="1">
      <formula>AND($C15=1,A$1&lt;&gt;"")</formula>
    </cfRule>
    <cfRule type="expression" dxfId="88" priority="1232" stopIfTrue="1">
      <formula>AND($C15=2,A$1&lt;&gt;"")</formula>
    </cfRule>
    <cfRule type="expression" dxfId="87" priority="1233" stopIfTrue="1">
      <formula>AND($C15=3,A$1&lt;&gt;"")</formula>
    </cfRule>
    <cfRule type="expression" dxfId="86" priority="1234" stopIfTrue="1">
      <formula>AND($C15=4,A$1&lt;&gt;"")</formula>
    </cfRule>
    <cfRule type="expression" dxfId="85" priority="1235" stopIfTrue="1">
      <formula>AND($C15=5,A$1&lt;&gt;"")</formula>
    </cfRule>
    <cfRule type="expression" dxfId="84" priority="1236" stopIfTrue="1">
      <formula>AND($C15=6,A$1&lt;&gt;"")</formula>
    </cfRule>
    <cfRule type="expression" dxfId="83" priority="1237" stopIfTrue="1">
      <formula>AND($C15=7,A$1&lt;&gt;"")</formula>
    </cfRule>
    <cfRule type="expression" dxfId="82" priority="1238" stopIfTrue="1">
      <formula>AND($C15=8,A$1&lt;&gt;"")</formula>
    </cfRule>
    <cfRule type="expression" dxfId="81" priority="1239" stopIfTrue="1">
      <formula>AND($C15=9,A$1&lt;&gt;"")</formula>
    </cfRule>
    <cfRule type="expression" dxfId="80" priority="1240" stopIfTrue="1">
      <formula>AND($C15=10,A$1&lt;&gt;"")</formula>
    </cfRule>
  </conditionalFormatting>
  <conditionalFormatting sqref="G15">
    <cfRule type="expression" dxfId="79" priority="991" stopIfTrue="1">
      <formula>AND($C15=1,G$1&lt;&gt;"")</formula>
    </cfRule>
    <cfRule type="expression" dxfId="78" priority="992" stopIfTrue="1">
      <formula>AND($C15=2,G$1&lt;&gt;"")</formula>
    </cfRule>
    <cfRule type="expression" dxfId="77" priority="993" stopIfTrue="1">
      <formula>AND($C15=3,G$1&lt;&gt;"")</formula>
    </cfRule>
    <cfRule type="expression" dxfId="76" priority="994" stopIfTrue="1">
      <formula>AND($C15=4,G$1&lt;&gt;"")</formula>
    </cfRule>
    <cfRule type="expression" dxfId="75" priority="995" stopIfTrue="1">
      <formula>AND($C15=5,G$1&lt;&gt;"")</formula>
    </cfRule>
    <cfRule type="expression" dxfId="74" priority="996" stopIfTrue="1">
      <formula>AND($C15=6,G$1&lt;&gt;"")</formula>
    </cfRule>
    <cfRule type="expression" dxfId="73" priority="997" stopIfTrue="1">
      <formula>AND($C15=7,G$1&lt;&gt;"")</formula>
    </cfRule>
    <cfRule type="expression" dxfId="72" priority="998" stopIfTrue="1">
      <formula>AND($C15=8,G$1&lt;&gt;"")</formula>
    </cfRule>
    <cfRule type="expression" dxfId="71" priority="999" stopIfTrue="1">
      <formula>AND($C15=9,G$1&lt;&gt;"")</formula>
    </cfRule>
    <cfRule type="expression" dxfId="70" priority="1000" stopIfTrue="1">
      <formula>AND($C15=10,G$1&lt;&gt;"")</formula>
    </cfRule>
  </conditionalFormatting>
  <conditionalFormatting sqref="A46:F46">
    <cfRule type="expression" dxfId="69" priority="981" stopIfTrue="1">
      <formula>AND($C46=1,A$1&lt;&gt;"")</formula>
    </cfRule>
    <cfRule type="expression" dxfId="68" priority="982" stopIfTrue="1">
      <formula>AND($C46=2,A$1&lt;&gt;"")</formula>
    </cfRule>
    <cfRule type="expression" dxfId="67" priority="983" stopIfTrue="1">
      <formula>AND($C46=3,A$1&lt;&gt;"")</formula>
    </cfRule>
    <cfRule type="expression" dxfId="66" priority="984" stopIfTrue="1">
      <formula>AND($C46=4,A$1&lt;&gt;"")</formula>
    </cfRule>
    <cfRule type="expression" dxfId="65" priority="985" stopIfTrue="1">
      <formula>AND($C46=5,A$1&lt;&gt;"")</formula>
    </cfRule>
    <cfRule type="expression" dxfId="64" priority="986" stopIfTrue="1">
      <formula>AND($C46=6,A$1&lt;&gt;"")</formula>
    </cfRule>
    <cfRule type="expression" dxfId="63" priority="987" stopIfTrue="1">
      <formula>AND($C46=7,A$1&lt;&gt;"")</formula>
    </cfRule>
    <cfRule type="expression" dxfId="62" priority="988" stopIfTrue="1">
      <formula>AND($C46=8,A$1&lt;&gt;"")</formula>
    </cfRule>
    <cfRule type="expression" dxfId="61" priority="989" stopIfTrue="1">
      <formula>AND($C46=9,A$1&lt;&gt;"")</formula>
    </cfRule>
    <cfRule type="expression" dxfId="60" priority="990" stopIfTrue="1">
      <formula>AND($C46=10,A$1&lt;&gt;"")</formula>
    </cfRule>
  </conditionalFormatting>
  <conditionalFormatting sqref="A45:F45">
    <cfRule type="expression" dxfId="59" priority="741" stopIfTrue="1">
      <formula>AND($C45=1,A$1&lt;&gt;"")</formula>
    </cfRule>
    <cfRule type="expression" dxfId="58" priority="742" stopIfTrue="1">
      <formula>AND($C45=2,A$1&lt;&gt;"")</formula>
    </cfRule>
    <cfRule type="expression" dxfId="57" priority="743" stopIfTrue="1">
      <formula>AND($C45=3,A$1&lt;&gt;"")</formula>
    </cfRule>
    <cfRule type="expression" dxfId="56" priority="744" stopIfTrue="1">
      <formula>AND($C45=4,A$1&lt;&gt;"")</formula>
    </cfRule>
    <cfRule type="expression" dxfId="55" priority="745" stopIfTrue="1">
      <formula>AND($C45=5,A$1&lt;&gt;"")</formula>
    </cfRule>
    <cfRule type="expression" dxfId="54" priority="746" stopIfTrue="1">
      <formula>AND($C45=6,A$1&lt;&gt;"")</formula>
    </cfRule>
    <cfRule type="expression" dxfId="53" priority="747" stopIfTrue="1">
      <formula>AND($C45=7,A$1&lt;&gt;"")</formula>
    </cfRule>
    <cfRule type="expression" dxfId="52" priority="748" stopIfTrue="1">
      <formula>AND($C45=8,A$1&lt;&gt;"")</formula>
    </cfRule>
    <cfRule type="expression" dxfId="51" priority="749" stopIfTrue="1">
      <formula>AND($C45=9,A$1&lt;&gt;"")</formula>
    </cfRule>
    <cfRule type="expression" dxfId="50" priority="750" stopIfTrue="1">
      <formula>AND($C45=10,A$1&lt;&gt;"")</formula>
    </cfRule>
  </conditionalFormatting>
  <conditionalFormatting sqref="G45:G46">
    <cfRule type="expression" dxfId="49" priority="501" stopIfTrue="1">
      <formula>AND($C45=1,G$1&lt;&gt;"")</formula>
    </cfRule>
    <cfRule type="expression" dxfId="48" priority="502" stopIfTrue="1">
      <formula>AND($C45=2,G$1&lt;&gt;"")</formula>
    </cfRule>
    <cfRule type="expression" dxfId="47" priority="503" stopIfTrue="1">
      <formula>AND($C45=3,G$1&lt;&gt;"")</formula>
    </cfRule>
    <cfRule type="expression" dxfId="46" priority="504" stopIfTrue="1">
      <formula>AND($C45=4,G$1&lt;&gt;"")</formula>
    </cfRule>
    <cfRule type="expression" dxfId="45" priority="505" stopIfTrue="1">
      <formula>AND($C45=5,G$1&lt;&gt;"")</formula>
    </cfRule>
    <cfRule type="expression" dxfId="44" priority="506" stopIfTrue="1">
      <formula>AND($C45=6,G$1&lt;&gt;"")</formula>
    </cfRule>
    <cfRule type="expression" dxfId="43" priority="507" stopIfTrue="1">
      <formula>AND($C45=7,G$1&lt;&gt;"")</formula>
    </cfRule>
    <cfRule type="expression" dxfId="42" priority="508" stopIfTrue="1">
      <formula>AND($C45=8,G$1&lt;&gt;"")</formula>
    </cfRule>
    <cfRule type="expression" dxfId="41" priority="509" stopIfTrue="1">
      <formula>AND($C45=9,G$1&lt;&gt;"")</formula>
    </cfRule>
    <cfRule type="expression" dxfId="40" priority="510" stopIfTrue="1">
      <formula>AND($C45=10,G$1&lt;&gt;"")</formula>
    </cfRule>
  </conditionalFormatting>
  <conditionalFormatting sqref="A50:F50">
    <cfRule type="expression" dxfId="39" priority="491" stopIfTrue="1">
      <formula>AND($C50=1,A$1&lt;&gt;"")</formula>
    </cfRule>
    <cfRule type="expression" dxfId="38" priority="492" stopIfTrue="1">
      <formula>AND($C50=2,A$1&lt;&gt;"")</formula>
    </cfRule>
    <cfRule type="expression" dxfId="37" priority="493" stopIfTrue="1">
      <formula>AND($C50=3,A$1&lt;&gt;"")</formula>
    </cfRule>
    <cfRule type="expression" dxfId="36" priority="494" stopIfTrue="1">
      <formula>AND($C50=4,A$1&lt;&gt;"")</formula>
    </cfRule>
    <cfRule type="expression" dxfId="35" priority="495" stopIfTrue="1">
      <formula>AND($C50=5,A$1&lt;&gt;"")</formula>
    </cfRule>
    <cfRule type="expression" dxfId="34" priority="496" stopIfTrue="1">
      <formula>AND($C50=6,A$1&lt;&gt;"")</formula>
    </cfRule>
    <cfRule type="expression" dxfId="33" priority="497" stopIfTrue="1">
      <formula>AND($C50=7,A$1&lt;&gt;"")</formula>
    </cfRule>
    <cfRule type="expression" dxfId="32" priority="498" stopIfTrue="1">
      <formula>AND($C50=8,A$1&lt;&gt;"")</formula>
    </cfRule>
    <cfRule type="expression" dxfId="31" priority="499" stopIfTrue="1">
      <formula>AND($C50=9,A$1&lt;&gt;"")</formula>
    </cfRule>
    <cfRule type="expression" dxfId="30" priority="500" stopIfTrue="1">
      <formula>AND($C50=10,A$1&lt;&gt;"")</formula>
    </cfRule>
  </conditionalFormatting>
  <conditionalFormatting sqref="G50">
    <cfRule type="expression" dxfId="29" priority="251" stopIfTrue="1">
      <formula>AND($C50=1,G$1&lt;&gt;"")</formula>
    </cfRule>
    <cfRule type="expression" dxfId="28" priority="252" stopIfTrue="1">
      <formula>AND($C50=2,G$1&lt;&gt;"")</formula>
    </cfRule>
    <cfRule type="expression" dxfId="27" priority="253" stopIfTrue="1">
      <formula>AND($C50=3,G$1&lt;&gt;"")</formula>
    </cfRule>
    <cfRule type="expression" dxfId="26" priority="254" stopIfTrue="1">
      <formula>AND($C50=4,G$1&lt;&gt;"")</formula>
    </cfRule>
    <cfRule type="expression" dxfId="25" priority="255" stopIfTrue="1">
      <formula>AND($C50=5,G$1&lt;&gt;"")</formula>
    </cfRule>
    <cfRule type="expression" dxfId="24" priority="256" stopIfTrue="1">
      <formula>AND($C50=6,G$1&lt;&gt;"")</formula>
    </cfRule>
    <cfRule type="expression" dxfId="23" priority="257" stopIfTrue="1">
      <formula>AND($C50=7,G$1&lt;&gt;"")</formula>
    </cfRule>
    <cfRule type="expression" dxfId="22" priority="258" stopIfTrue="1">
      <formula>AND($C50=8,G$1&lt;&gt;"")</formula>
    </cfRule>
    <cfRule type="expression" dxfId="21" priority="259" stopIfTrue="1">
      <formula>AND($C50=9,G$1&lt;&gt;"")</formula>
    </cfRule>
    <cfRule type="expression" dxfId="20" priority="260" stopIfTrue="1">
      <formula>AND($C50=10,G$1&lt;&gt;"")</formula>
    </cfRule>
  </conditionalFormatting>
  <conditionalFormatting sqref="A71:F71">
    <cfRule type="expression" dxfId="19" priority="241" stopIfTrue="1">
      <formula>AND($C71=1,A$1&lt;&gt;"")</formula>
    </cfRule>
    <cfRule type="expression" dxfId="18" priority="242" stopIfTrue="1">
      <formula>AND($C71=2,A$1&lt;&gt;"")</formula>
    </cfRule>
    <cfRule type="expression" dxfId="17" priority="243" stopIfTrue="1">
      <formula>AND($C71=3,A$1&lt;&gt;"")</formula>
    </cfRule>
    <cfRule type="expression" dxfId="16" priority="244" stopIfTrue="1">
      <formula>AND($C71=4,A$1&lt;&gt;"")</formula>
    </cfRule>
    <cfRule type="expression" dxfId="15" priority="245" stopIfTrue="1">
      <formula>AND($C71=5,A$1&lt;&gt;"")</formula>
    </cfRule>
    <cfRule type="expression" dxfId="14" priority="246" stopIfTrue="1">
      <formula>AND($C71=6,A$1&lt;&gt;"")</formula>
    </cfRule>
    <cfRule type="expression" dxfId="13" priority="247" stopIfTrue="1">
      <formula>AND($C71=7,A$1&lt;&gt;"")</formula>
    </cfRule>
    <cfRule type="expression" dxfId="12" priority="248" stopIfTrue="1">
      <formula>AND($C71=8,A$1&lt;&gt;"")</formula>
    </cfRule>
    <cfRule type="expression" dxfId="11" priority="249" stopIfTrue="1">
      <formula>AND($C71=9,A$1&lt;&gt;"")</formula>
    </cfRule>
    <cfRule type="expression" dxfId="10" priority="250" stopIfTrue="1">
      <formula>AND($C71=10,A$1&lt;&gt;"")</formula>
    </cfRule>
  </conditionalFormatting>
  <conditionalFormatting sqref="G71">
    <cfRule type="expression" dxfId="9" priority="1" stopIfTrue="1">
      <formula>AND($C71=1,G$1&lt;&gt;"")</formula>
    </cfRule>
    <cfRule type="expression" dxfId="8" priority="2" stopIfTrue="1">
      <formula>AND($C71=2,G$1&lt;&gt;"")</formula>
    </cfRule>
    <cfRule type="expression" dxfId="7" priority="3" stopIfTrue="1">
      <formula>AND($C71=3,G$1&lt;&gt;"")</formula>
    </cfRule>
    <cfRule type="expression" dxfId="6" priority="4" stopIfTrue="1">
      <formula>AND($C71=4,G$1&lt;&gt;"")</formula>
    </cfRule>
    <cfRule type="expression" dxfId="5" priority="5" stopIfTrue="1">
      <formula>AND($C71=5,G$1&lt;&gt;"")</formula>
    </cfRule>
    <cfRule type="expression" dxfId="4" priority="6" stopIfTrue="1">
      <formula>AND($C71=6,G$1&lt;&gt;"")</formula>
    </cfRule>
    <cfRule type="expression" dxfId="3" priority="7" stopIfTrue="1">
      <formula>AND($C71=7,G$1&lt;&gt;"")</formula>
    </cfRule>
    <cfRule type="expression" dxfId="2" priority="8" stopIfTrue="1">
      <formula>AND($C71=8,G$1&lt;&gt;"")</formula>
    </cfRule>
    <cfRule type="expression" dxfId="1" priority="9" stopIfTrue="1">
      <formula>AND($C71=9,G$1&lt;&gt;"")</formula>
    </cfRule>
    <cfRule type="expression" dxfId="0" priority="10" stopIfTrue="1">
      <formula>AND($C71=10,G$1&lt;&gt;"")</formula>
    </cfRule>
  </conditionalFormatting>
  <dataValidations count="3">
    <dataValidation type="list" allowBlank="1" showInputMessage="1" showErrorMessage="1" errorTitle="入力エラー" error="リストから選択してください。" sqref="G2:G65675" xr:uid="{00000000-0002-0000-0000-000000000000}">
      <formula1>List</formula1>
    </dataValidation>
    <dataValidation imeMode="on" allowBlank="1" showInputMessage="1" showErrorMessage="1" sqref="H1:H1048576" xr:uid="{00000000-0002-0000-0000-000001000000}"/>
    <dataValidation imeMode="off" allowBlank="1" showInputMessage="1" showErrorMessage="1" sqref="I2:HY65675" xr:uid="{00000000-0002-0000-0000-000002000000}"/>
  </dataValidations>
  <pageMargins left="0.39370078740157483" right="0.39370078740157483" top="0.98425196850393704" bottom="0.98425196850393704" header="0.51181102362204722" footer="0.51181102362204722"/>
  <pageSetup paperSize="9" fitToHeight="0" orientation="portrait" horizontalDpi="4294967294" verticalDpi="4294967294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_Convert"/>
  <dimension ref="A1:L85"/>
  <sheetViews>
    <sheetView workbookViewId="0"/>
  </sheetViews>
  <sheetFormatPr defaultColWidth="9" defaultRowHeight="13.2" x14ac:dyDescent="0.2"/>
  <cols>
    <col min="1" max="3" width="9" style="18"/>
    <col min="4" max="4" width="9" style="20"/>
    <col min="5" max="12" width="9" style="18"/>
    <col min="13" max="16384" width="9" style="19"/>
  </cols>
  <sheetData>
    <row r="1" spans="1:4" x14ac:dyDescent="0.2">
      <c r="A1" s="18" t="s">
        <v>16</v>
      </c>
      <c r="B1" s="18" t="s">
        <v>15</v>
      </c>
      <c r="D1" s="20" t="s">
        <v>17</v>
      </c>
    </row>
    <row r="2" spans="1:4" x14ac:dyDescent="0.2">
      <c r="A2" s="18" t="s">
        <v>23</v>
      </c>
      <c r="B2" s="18" t="s">
        <v>22</v>
      </c>
    </row>
    <row r="3" spans="1:4" x14ac:dyDescent="0.2">
      <c r="A3" s="18" t="s">
        <v>19</v>
      </c>
      <c r="B3" s="18" t="s">
        <v>24</v>
      </c>
    </row>
    <row r="4" spans="1:4" x14ac:dyDescent="0.2">
      <c r="A4" s="18" t="s">
        <v>20</v>
      </c>
      <c r="B4" s="18" t="s">
        <v>25</v>
      </c>
    </row>
    <row r="5" spans="1:4" x14ac:dyDescent="0.2">
      <c r="A5" s="18" t="s">
        <v>21</v>
      </c>
      <c r="B5" s="18" t="s">
        <v>26</v>
      </c>
    </row>
    <row r="6" spans="1:4" x14ac:dyDescent="0.2">
      <c r="A6" s="22" t="str">
        <f>ASC("’")</f>
        <v>'</v>
      </c>
      <c r="B6" s="22" t="str">
        <f>DBCS("’")</f>
        <v>’</v>
      </c>
    </row>
    <row r="7" spans="1:4" x14ac:dyDescent="0.2">
      <c r="A7" s="20" t="str">
        <f>ASC("‘")</f>
        <v>`</v>
      </c>
      <c r="B7" s="20" t="str">
        <f>DBCS("‘")</f>
        <v>‘</v>
      </c>
    </row>
    <row r="8" spans="1:4" x14ac:dyDescent="0.2">
      <c r="A8" s="21" t="s">
        <v>166</v>
      </c>
      <c r="B8" s="21" t="s">
        <v>27</v>
      </c>
    </row>
    <row r="9" spans="1:4" x14ac:dyDescent="0.2">
      <c r="A9" s="21" t="s">
        <v>181</v>
      </c>
      <c r="B9" s="21" t="s">
        <v>182</v>
      </c>
    </row>
    <row r="10" spans="1:4" x14ac:dyDescent="0.2">
      <c r="A10" s="18" t="s">
        <v>167</v>
      </c>
      <c r="B10" s="18" t="s">
        <v>28</v>
      </c>
      <c r="D10" s="20" t="s">
        <v>18</v>
      </c>
    </row>
    <row r="11" spans="1:4" x14ac:dyDescent="0.2">
      <c r="A11" s="18" t="s">
        <v>168</v>
      </c>
      <c r="B11" s="18" t="s">
        <v>29</v>
      </c>
      <c r="D11" s="19"/>
    </row>
    <row r="12" spans="1:4" x14ac:dyDescent="0.2">
      <c r="A12" s="18" t="s">
        <v>169</v>
      </c>
      <c r="B12" s="18" t="s">
        <v>30</v>
      </c>
    </row>
    <row r="13" spans="1:4" x14ac:dyDescent="0.2">
      <c r="A13" s="18" t="s">
        <v>170</v>
      </c>
      <c r="B13" s="18" t="s">
        <v>31</v>
      </c>
    </row>
    <row r="14" spans="1:4" x14ac:dyDescent="0.2">
      <c r="A14" s="18" t="s">
        <v>171</v>
      </c>
      <c r="B14" s="18" t="s">
        <v>32</v>
      </c>
    </row>
    <row r="15" spans="1:4" x14ac:dyDescent="0.2">
      <c r="A15" s="18" t="s">
        <v>172</v>
      </c>
      <c r="B15" s="18" t="s">
        <v>33</v>
      </c>
    </row>
    <row r="16" spans="1:4" x14ac:dyDescent="0.2">
      <c r="A16" s="18" t="s">
        <v>173</v>
      </c>
      <c r="B16" s="18" t="s">
        <v>34</v>
      </c>
    </row>
    <row r="17" spans="1:2" x14ac:dyDescent="0.2">
      <c r="A17" s="18" t="s">
        <v>174</v>
      </c>
      <c r="B17" s="18" t="s">
        <v>35</v>
      </c>
    </row>
    <row r="18" spans="1:2" x14ac:dyDescent="0.2">
      <c r="A18" s="18" t="s">
        <v>175</v>
      </c>
      <c r="B18" s="18" t="s">
        <v>36</v>
      </c>
    </row>
    <row r="19" spans="1:2" x14ac:dyDescent="0.2">
      <c r="A19" s="18" t="s">
        <v>176</v>
      </c>
      <c r="B19" s="18" t="s">
        <v>37</v>
      </c>
    </row>
    <row r="20" spans="1:2" x14ac:dyDescent="0.2">
      <c r="A20" s="18" t="s">
        <v>177</v>
      </c>
      <c r="B20" s="18" t="s">
        <v>38</v>
      </c>
    </row>
    <row r="21" spans="1:2" x14ac:dyDescent="0.2">
      <c r="A21" s="18" t="s">
        <v>178</v>
      </c>
      <c r="B21" s="18" t="s">
        <v>39</v>
      </c>
    </row>
    <row r="22" spans="1:2" x14ac:dyDescent="0.2">
      <c r="A22" s="18" t="s">
        <v>179</v>
      </c>
      <c r="B22" s="18" t="s">
        <v>40</v>
      </c>
    </row>
    <row r="23" spans="1:2" x14ac:dyDescent="0.2">
      <c r="A23" s="18" t="s">
        <v>180</v>
      </c>
      <c r="B23" s="18" t="s">
        <v>41</v>
      </c>
    </row>
    <row r="24" spans="1:2" x14ac:dyDescent="0.2">
      <c r="A24" s="18" t="s">
        <v>156</v>
      </c>
      <c r="B24" s="18" t="s">
        <v>42</v>
      </c>
    </row>
    <row r="25" spans="1:2" x14ac:dyDescent="0.2">
      <c r="A25" s="18" t="s">
        <v>157</v>
      </c>
      <c r="B25" s="18" t="s">
        <v>43</v>
      </c>
    </row>
    <row r="26" spans="1:2" x14ac:dyDescent="0.2">
      <c r="A26" s="18" t="s">
        <v>158</v>
      </c>
      <c r="B26" s="18" t="s">
        <v>44</v>
      </c>
    </row>
    <row r="27" spans="1:2" x14ac:dyDescent="0.2">
      <c r="A27" s="18" t="s">
        <v>159</v>
      </c>
      <c r="B27" s="18" t="s">
        <v>45</v>
      </c>
    </row>
    <row r="28" spans="1:2" x14ac:dyDescent="0.2">
      <c r="A28" s="18" t="s">
        <v>160</v>
      </c>
      <c r="B28" s="18" t="s">
        <v>46</v>
      </c>
    </row>
    <row r="29" spans="1:2" x14ac:dyDescent="0.2">
      <c r="A29" s="18" t="s">
        <v>161</v>
      </c>
      <c r="B29" s="18" t="s">
        <v>47</v>
      </c>
    </row>
    <row r="30" spans="1:2" x14ac:dyDescent="0.2">
      <c r="A30" s="18" t="s">
        <v>162</v>
      </c>
      <c r="B30" s="18" t="s">
        <v>48</v>
      </c>
    </row>
    <row r="31" spans="1:2" x14ac:dyDescent="0.2">
      <c r="A31" s="18" t="s">
        <v>163</v>
      </c>
      <c r="B31" s="18" t="s">
        <v>49</v>
      </c>
    </row>
    <row r="32" spans="1:2" x14ac:dyDescent="0.2">
      <c r="A32" s="18" t="s">
        <v>164</v>
      </c>
      <c r="B32" s="18" t="s">
        <v>50</v>
      </c>
    </row>
    <row r="33" spans="1:2" x14ac:dyDescent="0.2">
      <c r="A33" s="18" t="s">
        <v>165</v>
      </c>
      <c r="B33" s="18" t="s">
        <v>51</v>
      </c>
    </row>
    <row r="34" spans="1:2" x14ac:dyDescent="0.2">
      <c r="A34" s="18" t="s">
        <v>130</v>
      </c>
      <c r="B34" s="18" t="s">
        <v>52</v>
      </c>
    </row>
    <row r="35" spans="1:2" x14ac:dyDescent="0.2">
      <c r="A35" s="18" t="s">
        <v>131</v>
      </c>
      <c r="B35" s="18" t="s">
        <v>53</v>
      </c>
    </row>
    <row r="36" spans="1:2" x14ac:dyDescent="0.2">
      <c r="A36" s="18" t="s">
        <v>132</v>
      </c>
      <c r="B36" s="18" t="s">
        <v>54</v>
      </c>
    </row>
    <row r="37" spans="1:2" x14ac:dyDescent="0.2">
      <c r="A37" s="18" t="s">
        <v>133</v>
      </c>
      <c r="B37" s="18" t="s">
        <v>55</v>
      </c>
    </row>
    <row r="38" spans="1:2" x14ac:dyDescent="0.2">
      <c r="A38" s="18" t="s">
        <v>134</v>
      </c>
      <c r="B38" s="18" t="s">
        <v>56</v>
      </c>
    </row>
    <row r="39" spans="1:2" x14ac:dyDescent="0.2">
      <c r="A39" s="18" t="s">
        <v>135</v>
      </c>
      <c r="B39" s="18" t="s">
        <v>57</v>
      </c>
    </row>
    <row r="40" spans="1:2" x14ac:dyDescent="0.2">
      <c r="A40" s="18" t="s">
        <v>136</v>
      </c>
      <c r="B40" s="18" t="s">
        <v>58</v>
      </c>
    </row>
    <row r="41" spans="1:2" x14ac:dyDescent="0.2">
      <c r="A41" s="18" t="s">
        <v>137</v>
      </c>
      <c r="B41" s="18" t="s">
        <v>59</v>
      </c>
    </row>
    <row r="42" spans="1:2" x14ac:dyDescent="0.2">
      <c r="A42" s="18" t="s">
        <v>138</v>
      </c>
      <c r="B42" s="18" t="s">
        <v>60</v>
      </c>
    </row>
    <row r="43" spans="1:2" x14ac:dyDescent="0.2">
      <c r="A43" s="18" t="s">
        <v>139</v>
      </c>
      <c r="B43" s="18" t="s">
        <v>61</v>
      </c>
    </row>
    <row r="44" spans="1:2" x14ac:dyDescent="0.2">
      <c r="A44" s="18" t="s">
        <v>140</v>
      </c>
      <c r="B44" s="18" t="s">
        <v>62</v>
      </c>
    </row>
    <row r="45" spans="1:2" x14ac:dyDescent="0.2">
      <c r="A45" s="18" t="s">
        <v>141</v>
      </c>
      <c r="B45" s="18" t="s">
        <v>63</v>
      </c>
    </row>
    <row r="46" spans="1:2" x14ac:dyDescent="0.2">
      <c r="A46" s="18" t="s">
        <v>142</v>
      </c>
      <c r="B46" s="18" t="s">
        <v>64</v>
      </c>
    </row>
    <row r="47" spans="1:2" x14ac:dyDescent="0.2">
      <c r="A47" s="18" t="s">
        <v>143</v>
      </c>
      <c r="B47" s="18" t="s">
        <v>129</v>
      </c>
    </row>
    <row r="48" spans="1:2" x14ac:dyDescent="0.2">
      <c r="A48" s="18" t="s">
        <v>144</v>
      </c>
      <c r="B48" s="18" t="s">
        <v>65</v>
      </c>
    </row>
    <row r="49" spans="1:2" x14ac:dyDescent="0.2">
      <c r="A49" s="18" t="s">
        <v>145</v>
      </c>
      <c r="B49" s="18" t="s">
        <v>66</v>
      </c>
    </row>
    <row r="50" spans="1:2" x14ac:dyDescent="0.2">
      <c r="A50" s="18" t="s">
        <v>146</v>
      </c>
      <c r="B50" s="18" t="s">
        <v>67</v>
      </c>
    </row>
    <row r="51" spans="1:2" x14ac:dyDescent="0.2">
      <c r="A51" s="18" t="s">
        <v>147</v>
      </c>
      <c r="B51" s="18" t="s">
        <v>68</v>
      </c>
    </row>
    <row r="52" spans="1:2" x14ac:dyDescent="0.2">
      <c r="A52" s="18" t="s">
        <v>148</v>
      </c>
      <c r="B52" s="18" t="s">
        <v>69</v>
      </c>
    </row>
    <row r="53" spans="1:2" x14ac:dyDescent="0.2">
      <c r="A53" s="18" t="s">
        <v>149</v>
      </c>
      <c r="B53" s="18" t="s">
        <v>70</v>
      </c>
    </row>
    <row r="54" spans="1:2" x14ac:dyDescent="0.2">
      <c r="A54" s="18" t="s">
        <v>150</v>
      </c>
      <c r="B54" s="18" t="s">
        <v>71</v>
      </c>
    </row>
    <row r="55" spans="1:2" x14ac:dyDescent="0.2">
      <c r="A55" s="18" t="s">
        <v>151</v>
      </c>
      <c r="B55" s="18" t="s">
        <v>72</v>
      </c>
    </row>
    <row r="56" spans="1:2" x14ac:dyDescent="0.2">
      <c r="A56" s="18" t="s">
        <v>152</v>
      </c>
      <c r="B56" s="18" t="s">
        <v>73</v>
      </c>
    </row>
    <row r="57" spans="1:2" x14ac:dyDescent="0.2">
      <c r="A57" s="18" t="s">
        <v>153</v>
      </c>
      <c r="B57" s="18" t="s">
        <v>74</v>
      </c>
    </row>
    <row r="58" spans="1:2" x14ac:dyDescent="0.2">
      <c r="A58" s="18" t="s">
        <v>154</v>
      </c>
      <c r="B58" s="18" t="s">
        <v>75</v>
      </c>
    </row>
    <row r="59" spans="1:2" x14ac:dyDescent="0.2">
      <c r="A59" s="18" t="s">
        <v>155</v>
      </c>
      <c r="B59" s="18" t="s">
        <v>76</v>
      </c>
    </row>
    <row r="60" spans="1:2" x14ac:dyDescent="0.2">
      <c r="A60" s="18" t="s">
        <v>104</v>
      </c>
      <c r="B60" s="18" t="s">
        <v>77</v>
      </c>
    </row>
    <row r="61" spans="1:2" x14ac:dyDescent="0.2">
      <c r="A61" s="18" t="s">
        <v>105</v>
      </c>
      <c r="B61" s="18" t="s">
        <v>78</v>
      </c>
    </row>
    <row r="62" spans="1:2" x14ac:dyDescent="0.2">
      <c r="A62" s="18" t="s">
        <v>106</v>
      </c>
      <c r="B62" s="18" t="s">
        <v>79</v>
      </c>
    </row>
    <row r="63" spans="1:2" x14ac:dyDescent="0.2">
      <c r="A63" s="18" t="s">
        <v>107</v>
      </c>
      <c r="B63" s="18" t="s">
        <v>80</v>
      </c>
    </row>
    <row r="64" spans="1:2" x14ac:dyDescent="0.2">
      <c r="A64" s="18" t="s">
        <v>108</v>
      </c>
      <c r="B64" s="18" t="s">
        <v>81</v>
      </c>
    </row>
    <row r="65" spans="1:2" x14ac:dyDescent="0.2">
      <c r="A65" s="18" t="s">
        <v>109</v>
      </c>
      <c r="B65" s="18" t="s">
        <v>82</v>
      </c>
    </row>
    <row r="66" spans="1:2" x14ac:dyDescent="0.2">
      <c r="A66" s="18" t="s">
        <v>110</v>
      </c>
      <c r="B66" s="18" t="s">
        <v>83</v>
      </c>
    </row>
    <row r="67" spans="1:2" x14ac:dyDescent="0.2">
      <c r="A67" s="18" t="s">
        <v>111</v>
      </c>
      <c r="B67" s="18" t="s">
        <v>84</v>
      </c>
    </row>
    <row r="68" spans="1:2" x14ac:dyDescent="0.2">
      <c r="A68" s="18" t="s">
        <v>112</v>
      </c>
      <c r="B68" s="18" t="s">
        <v>85</v>
      </c>
    </row>
    <row r="69" spans="1:2" x14ac:dyDescent="0.2">
      <c r="A69" s="18" t="s">
        <v>113</v>
      </c>
      <c r="B69" s="18" t="s">
        <v>86</v>
      </c>
    </row>
    <row r="70" spans="1:2" x14ac:dyDescent="0.2">
      <c r="A70" s="18" t="s">
        <v>114</v>
      </c>
      <c r="B70" s="18" t="s">
        <v>87</v>
      </c>
    </row>
    <row r="71" spans="1:2" x14ac:dyDescent="0.2">
      <c r="A71" s="18" t="s">
        <v>115</v>
      </c>
      <c r="B71" s="18" t="s">
        <v>88</v>
      </c>
    </row>
    <row r="72" spans="1:2" x14ac:dyDescent="0.2">
      <c r="A72" s="18" t="s">
        <v>116</v>
      </c>
      <c r="B72" s="18" t="s">
        <v>89</v>
      </c>
    </row>
    <row r="73" spans="1:2" x14ac:dyDescent="0.2">
      <c r="A73" s="18" t="s">
        <v>117</v>
      </c>
      <c r="B73" s="18" t="s">
        <v>102</v>
      </c>
    </row>
    <row r="74" spans="1:2" x14ac:dyDescent="0.2">
      <c r="A74" s="18" t="s">
        <v>118</v>
      </c>
      <c r="B74" s="18" t="s">
        <v>90</v>
      </c>
    </row>
    <row r="75" spans="1:2" x14ac:dyDescent="0.2">
      <c r="A75" s="18" t="s">
        <v>119</v>
      </c>
      <c r="B75" s="18" t="s">
        <v>91</v>
      </c>
    </row>
    <row r="76" spans="1:2" x14ac:dyDescent="0.2">
      <c r="A76" s="18" t="s">
        <v>120</v>
      </c>
      <c r="B76" s="18" t="s">
        <v>92</v>
      </c>
    </row>
    <row r="77" spans="1:2" x14ac:dyDescent="0.2">
      <c r="A77" s="18" t="s">
        <v>121</v>
      </c>
      <c r="B77" s="18" t="s">
        <v>93</v>
      </c>
    </row>
    <row r="78" spans="1:2" x14ac:dyDescent="0.2">
      <c r="A78" s="18" t="s">
        <v>122</v>
      </c>
      <c r="B78" s="18" t="s">
        <v>94</v>
      </c>
    </row>
    <row r="79" spans="1:2" x14ac:dyDescent="0.2">
      <c r="A79" s="18" t="s">
        <v>123</v>
      </c>
      <c r="B79" s="18" t="s">
        <v>95</v>
      </c>
    </row>
    <row r="80" spans="1:2" x14ac:dyDescent="0.2">
      <c r="A80" s="18" t="s">
        <v>124</v>
      </c>
      <c r="B80" s="18" t="s">
        <v>96</v>
      </c>
    </row>
    <row r="81" spans="1:2" x14ac:dyDescent="0.2">
      <c r="A81" s="18" t="s">
        <v>125</v>
      </c>
      <c r="B81" s="18" t="s">
        <v>97</v>
      </c>
    </row>
    <row r="82" spans="1:2" x14ac:dyDescent="0.2">
      <c r="A82" s="18" t="s">
        <v>126</v>
      </c>
      <c r="B82" s="18" t="s">
        <v>98</v>
      </c>
    </row>
    <row r="83" spans="1:2" x14ac:dyDescent="0.2">
      <c r="A83" s="18" t="s">
        <v>127</v>
      </c>
      <c r="B83" s="18" t="s">
        <v>99</v>
      </c>
    </row>
    <row r="84" spans="1:2" x14ac:dyDescent="0.2">
      <c r="A84" s="18" t="s">
        <v>128</v>
      </c>
      <c r="B84" s="18" t="s">
        <v>100</v>
      </c>
    </row>
    <row r="85" spans="1:2" x14ac:dyDescent="0.2">
      <c r="A85" s="18" t="s">
        <v>103</v>
      </c>
      <c r="B85" s="18" t="s">
        <v>101</v>
      </c>
    </row>
  </sheetData>
  <phoneticPr fontId="1"/>
  <pageMargins left="0.75" right="0.75" top="1" bottom="1" header="0.51200000000000001" footer="0.51200000000000001"/>
  <pageSetup paperSize="9" orientation="portrait" horizontalDpi="4294967294" verticalDpi="4294967294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_Speaker"/>
  <dimension ref="A1:C10"/>
  <sheetViews>
    <sheetView workbookViewId="0"/>
  </sheetViews>
  <sheetFormatPr defaultColWidth="8.77734375" defaultRowHeight="13.2" x14ac:dyDescent="0.2"/>
  <cols>
    <col min="2" max="2" width="3.44140625" bestFit="1" customWidth="1"/>
  </cols>
  <sheetData>
    <row r="1" spans="1:3" x14ac:dyDescent="0.2">
      <c r="A1" t="s">
        <v>191</v>
      </c>
      <c r="B1">
        <v>1</v>
      </c>
      <c r="C1" s="7"/>
    </row>
    <row r="2" spans="1:3" x14ac:dyDescent="0.2">
      <c r="A2" t="s">
        <v>192</v>
      </c>
      <c r="B2">
        <v>2</v>
      </c>
      <c r="C2" s="1"/>
    </row>
    <row r="3" spans="1:3" x14ac:dyDescent="0.2">
      <c r="A3" t="s">
        <v>190</v>
      </c>
      <c r="B3">
        <v>3</v>
      </c>
      <c r="C3" s="3"/>
    </row>
    <row r="4" spans="1:3" x14ac:dyDescent="0.2">
      <c r="A4" t="s">
        <v>193</v>
      </c>
      <c r="B4">
        <v>4</v>
      </c>
    </row>
    <row r="5" spans="1:3" x14ac:dyDescent="0.2">
      <c r="B5">
        <v>5</v>
      </c>
    </row>
    <row r="6" spans="1:3" x14ac:dyDescent="0.2">
      <c r="B6">
        <v>6</v>
      </c>
    </row>
    <row r="7" spans="1:3" x14ac:dyDescent="0.2">
      <c r="B7">
        <v>7</v>
      </c>
    </row>
    <row r="8" spans="1:3" x14ac:dyDescent="0.2">
      <c r="B8">
        <v>8</v>
      </c>
    </row>
    <row r="9" spans="1:3" x14ac:dyDescent="0.2">
      <c r="B9">
        <v>9</v>
      </c>
    </row>
    <row r="10" spans="1:3" x14ac:dyDescent="0.2">
      <c r="B10">
        <v>10</v>
      </c>
    </row>
  </sheetData>
  <phoneticPr fontId="1"/>
  <pageMargins left="0.75" right="0.75" top="1" bottom="1" header="0.51200000000000001" footer="0.51200000000000001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_Result">
    <pageSetUpPr fitToPage="1"/>
  </sheetPr>
  <dimension ref="B1:D101"/>
  <sheetViews>
    <sheetView topLeftCell="A2" workbookViewId="0">
      <selection activeCell="A2" sqref="A2"/>
    </sheetView>
  </sheetViews>
  <sheetFormatPr defaultColWidth="9" defaultRowHeight="13.2" x14ac:dyDescent="0.2"/>
  <cols>
    <col min="1" max="16384" width="9" style="50"/>
  </cols>
  <sheetData>
    <row r="1" spans="2:4" hidden="1" x14ac:dyDescent="0.2"/>
    <row r="3" spans="2:4" s="26" customFormat="1" x14ac:dyDescent="0.2">
      <c r="B3" s="51" t="s">
        <v>4</v>
      </c>
    </row>
    <row r="4" spans="2:4" s="26" customFormat="1" x14ac:dyDescent="0.2">
      <c r="B4" s="25"/>
    </row>
    <row r="5" spans="2:4" s="26" customFormat="1" x14ac:dyDescent="0.2">
      <c r="B5" s="51" t="s">
        <v>11</v>
      </c>
    </row>
    <row r="6" spans="2:4" s="26" customFormat="1" x14ac:dyDescent="0.2">
      <c r="B6" s="25"/>
    </row>
    <row r="7" spans="2:4" s="26" customFormat="1" x14ac:dyDescent="0.2">
      <c r="B7" s="65" t="s">
        <v>3</v>
      </c>
      <c r="C7" s="62" t="s">
        <v>13</v>
      </c>
      <c r="D7" s="60" t="s">
        <v>12</v>
      </c>
    </row>
    <row r="8" spans="2:4" s="26" customFormat="1" x14ac:dyDescent="0.2">
      <c r="B8" s="66"/>
      <c r="C8" s="63"/>
      <c r="D8" s="61"/>
    </row>
    <row r="9" spans="2:4" s="30" customFormat="1" x14ac:dyDescent="0.2">
      <c r="B9" s="27" t="str">
        <f>IF(LEN(話者!A1)&lt;&gt;0,話者!A1,"")</f>
        <v>T</v>
      </c>
      <c r="C9" s="28"/>
      <c r="D9" s="29">
        <f>IF($C$19&gt;0,ROUND(C9/$C$19,4),0)</f>
        <v>0</v>
      </c>
    </row>
    <row r="10" spans="2:4" s="30" customFormat="1" x14ac:dyDescent="0.2">
      <c r="B10" s="31" t="str">
        <f>IF(LEN(話者!A2)&lt;&gt;0,話者!A2,"")</f>
        <v>S</v>
      </c>
      <c r="C10" s="32"/>
      <c r="D10" s="33">
        <f>IF($C$19&gt;0,ROUND(C10/$C$19,4),0)</f>
        <v>0</v>
      </c>
    </row>
    <row r="11" spans="2:4" s="30" customFormat="1" x14ac:dyDescent="0.2">
      <c r="B11" s="31" t="str">
        <f>IF(LEN(話者!A3)&lt;&gt;0,話者!A3,"")</f>
        <v>K</v>
      </c>
      <c r="C11" s="32"/>
      <c r="D11" s="33">
        <f>IF($C$19&gt;0,ROUND(C11/$C$19,4),0)</f>
        <v>0</v>
      </c>
    </row>
    <row r="12" spans="2:4" s="30" customFormat="1" x14ac:dyDescent="0.2">
      <c r="B12" s="31" t="str">
        <f>IF(LEN(話者!A4)&lt;&gt;0,話者!A4,"")</f>
        <v>C</v>
      </c>
      <c r="C12" s="32"/>
      <c r="D12" s="33">
        <f t="shared" ref="D12:D18" si="0">IF($C$19&gt;0,ROUND(C12/$C$19,4),0)</f>
        <v>0</v>
      </c>
    </row>
    <row r="13" spans="2:4" s="30" customFormat="1" x14ac:dyDescent="0.2">
      <c r="B13" s="31" t="str">
        <f>IF(LEN(話者!A5)&lt;&gt;0,話者!A5,"")</f>
        <v/>
      </c>
      <c r="C13" s="32"/>
      <c r="D13" s="33">
        <f t="shared" si="0"/>
        <v>0</v>
      </c>
    </row>
    <row r="14" spans="2:4" s="30" customFormat="1" x14ac:dyDescent="0.2">
      <c r="B14" s="31" t="str">
        <f>IF(LEN(話者!A6)&lt;&gt;0,話者!A6,"")</f>
        <v/>
      </c>
      <c r="C14" s="32"/>
      <c r="D14" s="33">
        <f t="shared" si="0"/>
        <v>0</v>
      </c>
    </row>
    <row r="15" spans="2:4" s="30" customFormat="1" x14ac:dyDescent="0.2">
      <c r="B15" s="31" t="str">
        <f>IF(LEN(話者!A7)&lt;&gt;0,話者!A7,"")</f>
        <v/>
      </c>
      <c r="C15" s="32"/>
      <c r="D15" s="33">
        <f t="shared" si="0"/>
        <v>0</v>
      </c>
    </row>
    <row r="16" spans="2:4" s="30" customFormat="1" x14ac:dyDescent="0.2">
      <c r="B16" s="31" t="str">
        <f>IF(LEN(話者!A8)&lt;&gt;0,話者!A8,"")</f>
        <v/>
      </c>
      <c r="C16" s="32"/>
      <c r="D16" s="33">
        <f t="shared" si="0"/>
        <v>0</v>
      </c>
    </row>
    <row r="17" spans="2:4" s="30" customFormat="1" x14ac:dyDescent="0.2">
      <c r="B17" s="31" t="str">
        <f>IF(LEN(話者!A9)&lt;&gt;0,話者!A9,"")</f>
        <v/>
      </c>
      <c r="C17" s="32"/>
      <c r="D17" s="33">
        <f t="shared" si="0"/>
        <v>0</v>
      </c>
    </row>
    <row r="18" spans="2:4" s="30" customFormat="1" x14ac:dyDescent="0.2">
      <c r="B18" s="34" t="str">
        <f>IF(LEN(話者!A10)&lt;&gt;0,話者!A10,"")</f>
        <v/>
      </c>
      <c r="C18" s="35"/>
      <c r="D18" s="36">
        <f t="shared" si="0"/>
        <v>0</v>
      </c>
    </row>
    <row r="19" spans="2:4" s="30" customFormat="1" x14ac:dyDescent="0.2">
      <c r="B19" s="37" t="s">
        <v>188</v>
      </c>
      <c r="C19" s="38">
        <f>SUM(C9:C18)</f>
        <v>0</v>
      </c>
      <c r="D19" s="39">
        <f>SUM(D9:D18)</f>
        <v>0</v>
      </c>
    </row>
    <row r="22" spans="2:4" s="30" customFormat="1" x14ac:dyDescent="0.2">
      <c r="B22" s="53" t="s">
        <v>5</v>
      </c>
    </row>
    <row r="24" spans="2:4" s="26" customFormat="1" ht="26.4" x14ac:dyDescent="0.2">
      <c r="B24" s="40" t="s">
        <v>14</v>
      </c>
    </row>
    <row r="25" spans="2:4" s="30" customFormat="1" x14ac:dyDescent="0.2">
      <c r="B25" s="41"/>
    </row>
    <row r="27" spans="2:4" s="30" customFormat="1" x14ac:dyDescent="0.2">
      <c r="B27" s="53" t="s">
        <v>189</v>
      </c>
    </row>
    <row r="29" spans="2:4" s="26" customFormat="1" ht="32.4" x14ac:dyDescent="0.2">
      <c r="B29" s="57" t="s">
        <v>189</v>
      </c>
    </row>
    <row r="30" spans="2:4" s="30" customFormat="1" x14ac:dyDescent="0.2">
      <c r="B30" s="41"/>
    </row>
    <row r="33" spans="2:4" s="30" customFormat="1" x14ac:dyDescent="0.2">
      <c r="B33" s="53" t="s">
        <v>6</v>
      </c>
    </row>
    <row r="35" spans="2:4" s="30" customFormat="1" x14ac:dyDescent="0.2">
      <c r="B35" s="53" t="s">
        <v>10</v>
      </c>
    </row>
    <row r="36" spans="2:4" s="30" customFormat="1" x14ac:dyDescent="0.2">
      <c r="B36" s="53"/>
    </row>
    <row r="37" spans="2:4" s="26" customFormat="1" x14ac:dyDescent="0.2">
      <c r="B37" s="62" t="s">
        <v>3</v>
      </c>
      <c r="C37" s="42" t="s">
        <v>9</v>
      </c>
      <c r="D37" s="43"/>
    </row>
    <row r="38" spans="2:4" s="26" customFormat="1" x14ac:dyDescent="0.2">
      <c r="B38" s="63"/>
      <c r="C38" s="40" t="s">
        <v>7</v>
      </c>
      <c r="D38" s="44" t="s">
        <v>8</v>
      </c>
    </row>
    <row r="39" spans="2:4" s="30" customFormat="1" x14ac:dyDescent="0.2">
      <c r="B39" s="27" t="str">
        <f>B9</f>
        <v>T</v>
      </c>
      <c r="C39" s="28"/>
      <c r="D39" s="29"/>
    </row>
    <row r="40" spans="2:4" s="30" customFormat="1" x14ac:dyDescent="0.2">
      <c r="B40" s="31" t="str">
        <f t="shared" ref="B40:B48" si="1">B10</f>
        <v>S</v>
      </c>
      <c r="C40" s="32"/>
      <c r="D40" s="33"/>
    </row>
    <row r="41" spans="2:4" s="30" customFormat="1" x14ac:dyDescent="0.2">
      <c r="B41" s="31" t="str">
        <f t="shared" si="1"/>
        <v>K</v>
      </c>
      <c r="C41" s="32"/>
      <c r="D41" s="33"/>
    </row>
    <row r="42" spans="2:4" s="30" customFormat="1" x14ac:dyDescent="0.2">
      <c r="B42" s="31" t="str">
        <f t="shared" si="1"/>
        <v>C</v>
      </c>
      <c r="C42" s="32"/>
      <c r="D42" s="33"/>
    </row>
    <row r="43" spans="2:4" s="30" customFormat="1" x14ac:dyDescent="0.2">
      <c r="B43" s="31" t="str">
        <f t="shared" si="1"/>
        <v/>
      </c>
      <c r="C43" s="32"/>
      <c r="D43" s="33"/>
    </row>
    <row r="44" spans="2:4" s="30" customFormat="1" x14ac:dyDescent="0.2">
      <c r="B44" s="31" t="str">
        <f t="shared" si="1"/>
        <v/>
      </c>
      <c r="C44" s="32"/>
      <c r="D44" s="33"/>
    </row>
    <row r="45" spans="2:4" s="30" customFormat="1" x14ac:dyDescent="0.2">
      <c r="B45" s="31" t="str">
        <f t="shared" si="1"/>
        <v/>
      </c>
      <c r="C45" s="32"/>
      <c r="D45" s="33"/>
    </row>
    <row r="46" spans="2:4" s="30" customFormat="1" x14ac:dyDescent="0.2">
      <c r="B46" s="31" t="str">
        <f t="shared" si="1"/>
        <v/>
      </c>
      <c r="C46" s="32"/>
      <c r="D46" s="33"/>
    </row>
    <row r="47" spans="2:4" s="30" customFormat="1" x14ac:dyDescent="0.2">
      <c r="B47" s="31" t="str">
        <f t="shared" si="1"/>
        <v/>
      </c>
      <c r="C47" s="32"/>
      <c r="D47" s="33"/>
    </row>
    <row r="48" spans="2:4" s="30" customFormat="1" x14ac:dyDescent="0.2">
      <c r="B48" s="34" t="str">
        <f t="shared" si="1"/>
        <v/>
      </c>
      <c r="C48" s="35"/>
      <c r="D48" s="36"/>
    </row>
    <row r="49" spans="2:4" s="30" customFormat="1" x14ac:dyDescent="0.2">
      <c r="B49" s="37" t="s">
        <v>188</v>
      </c>
      <c r="C49" s="38">
        <f>SUM(C39:C48)</f>
        <v>0</v>
      </c>
      <c r="D49" s="39">
        <f>SUM(D39:D48)</f>
        <v>0</v>
      </c>
    </row>
    <row r="50" spans="2:4" s="30" customFormat="1" x14ac:dyDescent="0.2">
      <c r="B50" s="45"/>
      <c r="C50" s="46" t="s">
        <v>183</v>
      </c>
      <c r="D50" s="47"/>
    </row>
    <row r="52" spans="2:4" s="30" customFormat="1" x14ac:dyDescent="0.2">
      <c r="B52" s="53" t="s">
        <v>186</v>
      </c>
    </row>
    <row r="53" spans="2:4" s="30" customFormat="1" x14ac:dyDescent="0.2">
      <c r="B53" s="53"/>
    </row>
    <row r="54" spans="2:4" s="26" customFormat="1" x14ac:dyDescent="0.2">
      <c r="B54" s="62" t="s">
        <v>3</v>
      </c>
      <c r="C54" s="42" t="str">
        <f>C37</f>
        <v>合計</v>
      </c>
      <c r="D54" s="43"/>
    </row>
    <row r="55" spans="2:4" s="26" customFormat="1" x14ac:dyDescent="0.2">
      <c r="B55" s="63"/>
      <c r="C55" s="40" t="s">
        <v>7</v>
      </c>
      <c r="D55" s="44" t="s">
        <v>8</v>
      </c>
    </row>
    <row r="56" spans="2:4" s="30" customFormat="1" x14ac:dyDescent="0.2">
      <c r="B56" s="27" t="str">
        <f t="shared" ref="B56:B65" si="2">B9</f>
        <v>T</v>
      </c>
      <c r="C56" s="28"/>
      <c r="D56" s="29"/>
    </row>
    <row r="57" spans="2:4" s="30" customFormat="1" x14ac:dyDescent="0.2">
      <c r="B57" s="31" t="str">
        <f t="shared" si="2"/>
        <v>S</v>
      </c>
      <c r="C57" s="32"/>
      <c r="D57" s="33"/>
    </row>
    <row r="58" spans="2:4" s="30" customFormat="1" x14ac:dyDescent="0.2">
      <c r="B58" s="31" t="str">
        <f t="shared" si="2"/>
        <v>K</v>
      </c>
      <c r="C58" s="32"/>
      <c r="D58" s="33"/>
    </row>
    <row r="59" spans="2:4" s="30" customFormat="1" x14ac:dyDescent="0.2">
      <c r="B59" s="31" t="str">
        <f t="shared" si="2"/>
        <v>C</v>
      </c>
      <c r="C59" s="32"/>
      <c r="D59" s="33"/>
    </row>
    <row r="60" spans="2:4" s="30" customFormat="1" x14ac:dyDescent="0.2">
      <c r="B60" s="31" t="str">
        <f t="shared" si="2"/>
        <v/>
      </c>
      <c r="C60" s="32"/>
      <c r="D60" s="33"/>
    </row>
    <row r="61" spans="2:4" s="30" customFormat="1" x14ac:dyDescent="0.2">
      <c r="B61" s="31" t="str">
        <f t="shared" si="2"/>
        <v/>
      </c>
      <c r="C61" s="32"/>
      <c r="D61" s="33"/>
    </row>
    <row r="62" spans="2:4" s="30" customFormat="1" x14ac:dyDescent="0.2">
      <c r="B62" s="31" t="str">
        <f t="shared" si="2"/>
        <v/>
      </c>
      <c r="C62" s="32"/>
      <c r="D62" s="33"/>
    </row>
    <row r="63" spans="2:4" s="30" customFormat="1" x14ac:dyDescent="0.2">
      <c r="B63" s="31" t="str">
        <f t="shared" si="2"/>
        <v/>
      </c>
      <c r="C63" s="32"/>
      <c r="D63" s="33"/>
    </row>
    <row r="64" spans="2:4" s="30" customFormat="1" x14ac:dyDescent="0.2">
      <c r="B64" s="31" t="str">
        <f t="shared" si="2"/>
        <v/>
      </c>
      <c r="C64" s="32"/>
      <c r="D64" s="33"/>
    </row>
    <row r="65" spans="2:4" s="30" customFormat="1" x14ac:dyDescent="0.2">
      <c r="B65" s="34" t="str">
        <f t="shared" si="2"/>
        <v/>
      </c>
      <c r="C65" s="35"/>
      <c r="D65" s="36"/>
    </row>
    <row r="66" spans="2:4" s="30" customFormat="1" x14ac:dyDescent="0.2">
      <c r="B66" s="37" t="s">
        <v>188</v>
      </c>
      <c r="C66" s="38">
        <f>SUM(C56:C65)</f>
        <v>0</v>
      </c>
      <c r="D66" s="39">
        <f>SUM(D56:D65)</f>
        <v>0</v>
      </c>
    </row>
    <row r="67" spans="2:4" s="30" customFormat="1" x14ac:dyDescent="0.2">
      <c r="B67" s="45"/>
      <c r="C67" s="46" t="s">
        <v>187</v>
      </c>
      <c r="D67" s="47"/>
    </row>
    <row r="69" spans="2:4" s="30" customFormat="1" x14ac:dyDescent="0.2">
      <c r="B69" s="53" t="s">
        <v>185</v>
      </c>
    </row>
    <row r="70" spans="2:4" s="30" customFormat="1" x14ac:dyDescent="0.2">
      <c r="B70" s="53"/>
    </row>
    <row r="71" spans="2:4" s="26" customFormat="1" x14ac:dyDescent="0.2">
      <c r="B71" s="64" t="s">
        <v>3</v>
      </c>
      <c r="C71" s="48" t="str">
        <f>C37</f>
        <v>合計</v>
      </c>
      <c r="D71" s="49"/>
    </row>
    <row r="72" spans="2:4" s="26" customFormat="1" x14ac:dyDescent="0.2">
      <c r="B72" s="64"/>
      <c r="C72" s="40" t="s">
        <v>7</v>
      </c>
      <c r="D72" s="44" t="s">
        <v>8</v>
      </c>
    </row>
    <row r="73" spans="2:4" s="30" customFormat="1" x14ac:dyDescent="0.2">
      <c r="B73" s="27" t="str">
        <f t="shared" ref="B73:B82" si="3">B9</f>
        <v>T</v>
      </c>
      <c r="C73" s="28"/>
      <c r="D73" s="29"/>
    </row>
    <row r="74" spans="2:4" s="30" customFormat="1" x14ac:dyDescent="0.2">
      <c r="B74" s="31" t="str">
        <f t="shared" si="3"/>
        <v>S</v>
      </c>
      <c r="C74" s="32"/>
      <c r="D74" s="33"/>
    </row>
    <row r="75" spans="2:4" s="30" customFormat="1" x14ac:dyDescent="0.2">
      <c r="B75" s="31" t="str">
        <f t="shared" si="3"/>
        <v>K</v>
      </c>
      <c r="C75" s="32"/>
      <c r="D75" s="33"/>
    </row>
    <row r="76" spans="2:4" s="30" customFormat="1" x14ac:dyDescent="0.2">
      <c r="B76" s="31" t="str">
        <f t="shared" si="3"/>
        <v>C</v>
      </c>
      <c r="C76" s="32"/>
      <c r="D76" s="33"/>
    </row>
    <row r="77" spans="2:4" s="30" customFormat="1" x14ac:dyDescent="0.2">
      <c r="B77" s="31" t="str">
        <f t="shared" si="3"/>
        <v/>
      </c>
      <c r="C77" s="32"/>
      <c r="D77" s="33"/>
    </row>
    <row r="78" spans="2:4" s="30" customFormat="1" x14ac:dyDescent="0.2">
      <c r="B78" s="31" t="str">
        <f t="shared" si="3"/>
        <v/>
      </c>
      <c r="C78" s="32"/>
      <c r="D78" s="33"/>
    </row>
    <row r="79" spans="2:4" s="30" customFormat="1" x14ac:dyDescent="0.2">
      <c r="B79" s="31" t="str">
        <f t="shared" si="3"/>
        <v/>
      </c>
      <c r="C79" s="32"/>
      <c r="D79" s="33"/>
    </row>
    <row r="80" spans="2:4" s="30" customFormat="1" x14ac:dyDescent="0.2">
      <c r="B80" s="31" t="str">
        <f t="shared" si="3"/>
        <v/>
      </c>
      <c r="C80" s="32"/>
      <c r="D80" s="33"/>
    </row>
    <row r="81" spans="2:4" s="30" customFormat="1" x14ac:dyDescent="0.2">
      <c r="B81" s="31" t="str">
        <f t="shared" si="3"/>
        <v/>
      </c>
      <c r="C81" s="32"/>
      <c r="D81" s="33"/>
    </row>
    <row r="82" spans="2:4" s="30" customFormat="1" x14ac:dyDescent="0.2">
      <c r="B82" s="34" t="str">
        <f t="shared" si="3"/>
        <v/>
      </c>
      <c r="C82" s="35"/>
      <c r="D82" s="36"/>
    </row>
    <row r="83" spans="2:4" s="30" customFormat="1" x14ac:dyDescent="0.2">
      <c r="B83" s="54"/>
      <c r="C83" s="55"/>
      <c r="D83" s="56"/>
    </row>
    <row r="84" spans="2:4" x14ac:dyDescent="0.2">
      <c r="B84" s="30"/>
      <c r="C84" s="46" t="s">
        <v>187</v>
      </c>
    </row>
    <row r="86" spans="2:4" s="26" customFormat="1" x14ac:dyDescent="0.2">
      <c r="B86" s="52" t="s">
        <v>184</v>
      </c>
    </row>
    <row r="87" spans="2:4" s="26" customFormat="1" x14ac:dyDescent="0.2">
      <c r="B87" s="52"/>
    </row>
    <row r="88" spans="2:4" s="26" customFormat="1" x14ac:dyDescent="0.2">
      <c r="B88" s="64" t="s">
        <v>3</v>
      </c>
      <c r="C88" s="48" t="str">
        <f>C37</f>
        <v>合計</v>
      </c>
      <c r="D88" s="49"/>
    </row>
    <row r="89" spans="2:4" s="26" customFormat="1" x14ac:dyDescent="0.2">
      <c r="B89" s="64"/>
      <c r="C89" s="40" t="s">
        <v>7</v>
      </c>
      <c r="D89" s="44" t="s">
        <v>8</v>
      </c>
    </row>
    <row r="90" spans="2:4" s="30" customFormat="1" x14ac:dyDescent="0.2">
      <c r="B90" s="27" t="str">
        <f t="shared" ref="B90:B99" si="4">B9</f>
        <v>T</v>
      </c>
      <c r="C90" s="28"/>
      <c r="D90" s="29"/>
    </row>
    <row r="91" spans="2:4" s="30" customFormat="1" x14ac:dyDescent="0.2">
      <c r="B91" s="31" t="str">
        <f t="shared" si="4"/>
        <v>S</v>
      </c>
      <c r="C91" s="32"/>
      <c r="D91" s="33"/>
    </row>
    <row r="92" spans="2:4" s="30" customFormat="1" x14ac:dyDescent="0.2">
      <c r="B92" s="31" t="str">
        <f t="shared" si="4"/>
        <v>K</v>
      </c>
      <c r="C92" s="32"/>
      <c r="D92" s="33"/>
    </row>
    <row r="93" spans="2:4" s="30" customFormat="1" x14ac:dyDescent="0.2">
      <c r="B93" s="31" t="str">
        <f t="shared" si="4"/>
        <v>C</v>
      </c>
      <c r="C93" s="32"/>
      <c r="D93" s="33"/>
    </row>
    <row r="94" spans="2:4" s="30" customFormat="1" x14ac:dyDescent="0.2">
      <c r="B94" s="31" t="str">
        <f t="shared" si="4"/>
        <v/>
      </c>
      <c r="C94" s="32"/>
      <c r="D94" s="33"/>
    </row>
    <row r="95" spans="2:4" s="30" customFormat="1" x14ac:dyDescent="0.2">
      <c r="B95" s="31" t="str">
        <f t="shared" si="4"/>
        <v/>
      </c>
      <c r="C95" s="32"/>
      <c r="D95" s="33"/>
    </row>
    <row r="96" spans="2:4" s="30" customFormat="1" x14ac:dyDescent="0.2">
      <c r="B96" s="31" t="str">
        <f t="shared" si="4"/>
        <v/>
      </c>
      <c r="C96" s="32"/>
      <c r="D96" s="33"/>
    </row>
    <row r="97" spans="2:4" s="30" customFormat="1" x14ac:dyDescent="0.2">
      <c r="B97" s="31" t="str">
        <f t="shared" si="4"/>
        <v/>
      </c>
      <c r="C97" s="32"/>
      <c r="D97" s="33"/>
    </row>
    <row r="98" spans="2:4" s="30" customFormat="1" x14ac:dyDescent="0.2">
      <c r="B98" s="31" t="str">
        <f t="shared" si="4"/>
        <v/>
      </c>
      <c r="C98" s="32"/>
      <c r="D98" s="33"/>
    </row>
    <row r="99" spans="2:4" s="30" customFormat="1" x14ac:dyDescent="0.2">
      <c r="B99" s="34" t="str">
        <f t="shared" si="4"/>
        <v/>
      </c>
      <c r="C99" s="35"/>
      <c r="D99" s="36"/>
    </row>
    <row r="100" spans="2:4" s="30" customFormat="1" x14ac:dyDescent="0.2">
      <c r="B100" s="37" t="s">
        <v>188</v>
      </c>
      <c r="C100" s="38">
        <f>SUM(C90:C99)</f>
        <v>0</v>
      </c>
      <c r="D100" s="39">
        <f>SUM(D90:D99)</f>
        <v>0</v>
      </c>
    </row>
    <row r="101" spans="2:4" x14ac:dyDescent="0.2">
      <c r="B101" s="30"/>
      <c r="C101" s="46" t="s">
        <v>187</v>
      </c>
    </row>
  </sheetData>
  <mergeCells count="7">
    <mergeCell ref="D7:D8"/>
    <mergeCell ref="B37:B38"/>
    <mergeCell ref="B71:B72"/>
    <mergeCell ref="B88:B89"/>
    <mergeCell ref="B7:B8"/>
    <mergeCell ref="C7:C8"/>
    <mergeCell ref="B54:B55"/>
  </mergeCells>
  <phoneticPr fontId="1"/>
  <printOptions horizontalCentered="1"/>
  <pageMargins left="0.59055118110236227" right="0.59055118110236227" top="0.78740157480314965" bottom="0.78740157480314965" header="0.51181102362204722" footer="0.51181102362204722"/>
  <pageSetup paperSize="9" fitToHeight="0" orientation="landscape" horizontalDpi="4294967294" verticalDpi="4294967294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01_G5_BTSJver.</vt:lpstr>
      <vt:lpstr>変換</vt:lpstr>
      <vt:lpstr>話者</vt:lpstr>
      <vt:lpstr>話者表</vt:lpstr>
    </vt:vector>
  </TitlesOfParts>
  <Company>株式会社クレッシェンド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makiko yamamoto</dc:creator>
  <cp:lastModifiedBy>NahokoII</cp:lastModifiedBy>
  <cp:lastPrinted>2013-11-20T04:26:20Z</cp:lastPrinted>
  <dcterms:created xsi:type="dcterms:W3CDTF">2009-02-12T03:56:54Z</dcterms:created>
  <dcterms:modified xsi:type="dcterms:W3CDTF">2022-03-29T04:54:20Z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(c)">
    <vt:lpwstr>Crescendo.Inc.</vt:lpwstr>
  </property>
  <property fmtid="{D5CDD505-2E9C-101B-9397-08002B2CF9AE}" pid="3" name="VSS Code">
    <vt:i4>2009021</vt:i4>
  </property>
  <property fmtid="{D5CDD505-2E9C-101B-9397-08002B2CF9AE}" pid="4" name="CheckIn Count">
    <vt:i4>1</vt:i4>
  </property>
</Properties>
</file>